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10.17.92.39\Public\課共通業務\■林産班共用■\R6年度\01 やまぐち県産木材建築物等利用拡大推進業務\00 R6業務委託\00 委託契約\ぶち協\01 執行伺い\モデル補助金(R5)\"/>
    </mc:Choice>
  </mc:AlternateContent>
  <xr:revisionPtr revIDLastSave="0" documentId="13_ncr:1_{E2ACBDA1-2716-414B-82ED-20215D55B2A1}" xr6:coauthVersionLast="36" xr6:coauthVersionMax="36" xr10:uidLastSave="{00000000-0000-0000-0000-000000000000}"/>
  <bookViews>
    <workbookView xWindow="0" yWindow="0" windowWidth="28800" windowHeight="11760" xr2:uid="{59F6DDDC-752E-4106-BB63-666D4D616FA3}"/>
  </bookViews>
  <sheets>
    <sheet name="計算シート" sheetId="1" r:id="rId1"/>
    <sheet name="記載例" sheetId="2" r:id="rId2"/>
    <sheet name="別紙サンプル　業務日誌"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3" l="1"/>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J5" i="3" s="1"/>
  <c r="C34" i="2" l="1"/>
  <c r="C20" i="2" s="1"/>
  <c r="O33" i="2" s="1"/>
  <c r="O37" i="2" s="1"/>
  <c r="N8" i="2"/>
  <c r="P8" i="2" s="1"/>
  <c r="N7" i="2"/>
  <c r="P7" i="2" s="1"/>
  <c r="N6" i="2"/>
  <c r="P6" i="2" s="1"/>
  <c r="N5" i="2"/>
  <c r="P5" i="2" s="1"/>
  <c r="P10" i="2" l="1"/>
  <c r="O24" i="2"/>
  <c r="O28" i="2" s="1"/>
  <c r="I24" i="2"/>
  <c r="I28" i="2" s="1"/>
  <c r="I33" i="2"/>
  <c r="I37" i="2" s="1"/>
  <c r="C34" i="1"/>
  <c r="C20" i="1" s="1"/>
  <c r="O33" i="1" l="1"/>
  <c r="O37" i="1" s="1"/>
  <c r="O24" i="1"/>
  <c r="O28" i="1" s="1"/>
  <c r="I33" i="1"/>
  <c r="I37" i="1" s="1"/>
  <c r="I24" i="1"/>
  <c r="I28" i="1" s="1"/>
  <c r="N8" i="1"/>
  <c r="P8" i="1" s="1"/>
  <c r="N7" i="1"/>
  <c r="P7" i="1" s="1"/>
  <c r="N6" i="1"/>
  <c r="P6" i="1" s="1"/>
  <c r="N5" i="1"/>
  <c r="P5" i="1" s="1"/>
  <c r="P10" i="1" l="1"/>
</calcChain>
</file>

<file path=xl/sharedStrings.xml><?xml version="1.0" encoding="utf-8"?>
<sst xmlns="http://schemas.openxmlformats.org/spreadsheetml/2006/main" count="219" uniqueCount="104">
  <si>
    <t>従事者氏名</t>
    <rPh sb="0" eb="5">
      <t>ジュウジシャシメイ</t>
    </rPh>
    <phoneticPr fontId="2"/>
  </si>
  <si>
    <t>総時間</t>
    <rPh sb="0" eb="3">
      <t>ソウジカン</t>
    </rPh>
    <phoneticPr fontId="2"/>
  </si>
  <si>
    <t>時給（小数切捨）</t>
    <rPh sb="0" eb="2">
      <t>ジキュウ</t>
    </rPh>
    <rPh sb="3" eb="5">
      <t>ショウスウ</t>
    </rPh>
    <rPh sb="5" eb="7">
      <t>キリス</t>
    </rPh>
    <phoneticPr fontId="2"/>
  </si>
  <si>
    <t>合計金額</t>
    <rPh sb="0" eb="4">
      <t>ゴウケイキンガク</t>
    </rPh>
    <phoneticPr fontId="2"/>
  </si>
  <si>
    <t>総合計</t>
    <rPh sb="0" eb="3">
      <t>ソウゴウケイ</t>
    </rPh>
    <phoneticPr fontId="2"/>
  </si>
  <si>
    <t>※残業時間：不算入</t>
    <rPh sb="1" eb="5">
      <t>ザンギョウジカン</t>
    </rPh>
    <rPh sb="6" eb="9">
      <t>フサンニュウ</t>
    </rPh>
    <phoneticPr fontId="2"/>
  </si>
  <si>
    <t>土日祝休日日数</t>
    <rPh sb="0" eb="5">
      <t>ドニチシュクキュウジツ</t>
    </rPh>
    <rPh sb="5" eb="7">
      <t>ニッスウ</t>
    </rPh>
    <phoneticPr fontId="2"/>
  </si>
  <si>
    <t xml:space="preserve">３６５－休日数＝
</t>
    <rPh sb="4" eb="7">
      <t>キュウジツスウ</t>
    </rPh>
    <phoneticPr fontId="2"/>
  </si>
  <si>
    <t>日</t>
    <rPh sb="0" eb="1">
      <t>ニチ</t>
    </rPh>
    <phoneticPr fontId="2"/>
  </si>
  <si>
    <t>4月</t>
    <rPh sb="1" eb="2">
      <t>ガツ</t>
    </rPh>
    <phoneticPr fontId="2"/>
  </si>
  <si>
    <t>5月</t>
  </si>
  <si>
    <t>6月</t>
  </si>
  <si>
    <t>7月</t>
  </si>
  <si>
    <t>8月</t>
  </si>
  <si>
    <t>9月</t>
  </si>
  <si>
    <t>10月</t>
  </si>
  <si>
    <t>11月</t>
  </si>
  <si>
    <t>12月</t>
  </si>
  <si>
    <t>1月</t>
  </si>
  <si>
    <t>2月</t>
  </si>
  <si>
    <t>3月</t>
  </si>
  <si>
    <t>所定労働時間：</t>
    <rPh sb="0" eb="6">
      <t>ショテイロウドウジカン</t>
    </rPh>
    <phoneticPr fontId="2"/>
  </si>
  <si>
    <t>労働日数×所定労働時間／12</t>
    <rPh sb="0" eb="4">
      <t>ロウドウニッスウ</t>
    </rPh>
    <rPh sb="5" eb="11">
      <t>ショテイロウドウジカン</t>
    </rPh>
    <phoneticPr fontId="2"/>
  </si>
  <si>
    <t>月の総時間／月</t>
    <rPh sb="0" eb="1">
      <t>ツキ</t>
    </rPh>
    <rPh sb="2" eb="5">
      <t>ソウジカン</t>
    </rPh>
    <rPh sb="6" eb="7">
      <t>ツキ</t>
    </rPh>
    <phoneticPr fontId="2"/>
  </si>
  <si>
    <t>【基本給】</t>
    <rPh sb="1" eb="4">
      <t>キホンキュウ</t>
    </rPh>
    <phoneticPr fontId="2"/>
  </si>
  <si>
    <t>H</t>
    <phoneticPr fontId="2"/>
  </si>
  <si>
    <t>円</t>
    <rPh sb="0" eb="1">
      <t>エン</t>
    </rPh>
    <phoneticPr fontId="2"/>
  </si>
  <si>
    <t>円／H</t>
    <rPh sb="0" eb="1">
      <t>エン</t>
    </rPh>
    <phoneticPr fontId="2"/>
  </si>
  <si>
    <t xml:space="preserve"> </t>
    <phoneticPr fontId="2"/>
  </si>
  <si>
    <t>１．所定労働日数</t>
    <rPh sb="2" eb="8">
      <t>ショテイロウドウニッスウ</t>
    </rPh>
    <phoneticPr fontId="2"/>
  </si>
  <si>
    <t>２．月給の時給計算</t>
    <rPh sb="2" eb="4">
      <t>ゲッキュウ</t>
    </rPh>
    <rPh sb="5" eb="7">
      <t>ジキュウ</t>
    </rPh>
    <rPh sb="7" eb="9">
      <t>ケイサン</t>
    </rPh>
    <phoneticPr fontId="2"/>
  </si>
  <si>
    <t>【時間相当額の定義と計算シート】</t>
    <rPh sb="1" eb="6">
      <t>ジカンソウトウガク</t>
    </rPh>
    <rPh sb="7" eb="9">
      <t>テイギ</t>
    </rPh>
    <rPh sb="10" eb="12">
      <t>ケイサン</t>
    </rPh>
    <phoneticPr fontId="2"/>
  </si>
  <si>
    <t>日</t>
    <rPh sb="0" eb="1">
      <t>ニチ</t>
    </rPh>
    <phoneticPr fontId="2"/>
  </si>
  <si>
    <t>↑円未満切捨て</t>
    <rPh sb="1" eb="4">
      <t>エンミマン</t>
    </rPh>
    <rPh sb="4" eb="6">
      <t>キリス</t>
    </rPh>
    <phoneticPr fontId="2"/>
  </si>
  <si>
    <t>※白抜きの□枠へ数値を入れてください</t>
    <rPh sb="1" eb="3">
      <t>シロヌ</t>
    </rPh>
    <rPh sb="6" eb="7">
      <t>ワク</t>
    </rPh>
    <rPh sb="8" eb="10">
      <t>スウチ</t>
    </rPh>
    <rPh sb="11" eb="12">
      <t>イ</t>
    </rPh>
    <phoneticPr fontId="2"/>
  </si>
  <si>
    <t>※勤務カレンダーを添付してください</t>
    <rPh sb="1" eb="3">
      <t>キンム</t>
    </rPh>
    <rPh sb="9" eb="11">
      <t>テンプ</t>
    </rPh>
    <phoneticPr fontId="2"/>
  </si>
  <si>
    <t>【補助対象経費とする時給・人件費明細】</t>
    <rPh sb="1" eb="10">
      <t>ホジョタイショウ</t>
    </rPh>
    <rPh sb="10" eb="12">
      <t>ジキュウ</t>
    </rPh>
    <rPh sb="13" eb="16">
      <t>ジンケンヒ</t>
    </rPh>
    <rPh sb="16" eb="18">
      <t>メイサイ</t>
    </rPh>
    <phoneticPr fontId="2"/>
  </si>
  <si>
    <t>↓円未満切捨て</t>
    <rPh sb="1" eb="4">
      <t>エンミマン</t>
    </rPh>
    <rPh sb="4" eb="6">
      <t>キリス</t>
    </rPh>
    <phoneticPr fontId="2"/>
  </si>
  <si>
    <t>（２）</t>
    <phoneticPr fontId="2"/>
  </si>
  <si>
    <t>（３）</t>
    <phoneticPr fontId="2"/>
  </si>
  <si>
    <t>（４）</t>
    <phoneticPr fontId="2"/>
  </si>
  <si>
    <t>（１）</t>
    <phoneticPr fontId="2"/>
  </si>
  <si>
    <t>○○　××</t>
    <phoneticPr fontId="2"/>
  </si>
  <si>
    <t>△△　◆◆</t>
    <phoneticPr fontId="2"/>
  </si>
  <si>
    <t>□□　◎◎</t>
    <phoneticPr fontId="2"/>
  </si>
  <si>
    <t>（２）△△　◆◆</t>
    <phoneticPr fontId="2"/>
  </si>
  <si>
    <t>（１）○○　××</t>
    <phoneticPr fontId="2"/>
  </si>
  <si>
    <t>（３）□□　◎◎</t>
    <phoneticPr fontId="2"/>
  </si>
  <si>
    <t>所定労働日数×所定労働時間／12</t>
    <rPh sb="0" eb="2">
      <t>ショテイ</t>
    </rPh>
    <rPh sb="2" eb="6">
      <t>ロウドウニッスウ</t>
    </rPh>
    <rPh sb="7" eb="13">
      <t>ショテイロウドウジカン</t>
    </rPh>
    <phoneticPr fontId="2"/>
  </si>
  <si>
    <t>月当たりの平均労働時間</t>
    <rPh sb="0" eb="1">
      <t>ツキ</t>
    </rPh>
    <rPh sb="1" eb="2">
      <t>ア</t>
    </rPh>
    <rPh sb="5" eb="11">
      <t>ヘイキンロウドウジカン</t>
    </rPh>
    <phoneticPr fontId="2"/>
  </si>
  <si>
    <t>時間給＝基本給÷月平均労働時間＝</t>
    <rPh sb="0" eb="3">
      <t>ジカンキュウ</t>
    </rPh>
    <rPh sb="4" eb="7">
      <t>キホンキュウ</t>
    </rPh>
    <rPh sb="8" eb="9">
      <t>ツキ</t>
    </rPh>
    <rPh sb="9" eb="15">
      <t>ヘイキンロウドウジカン</t>
    </rPh>
    <phoneticPr fontId="2"/>
  </si>
  <si>
    <t>※30分単位　30分：0.5</t>
    <rPh sb="3" eb="4">
      <t>フン</t>
    </rPh>
    <rPh sb="4" eb="6">
      <t>タンイ</t>
    </rPh>
    <rPh sb="9" eb="10">
      <t>フン</t>
    </rPh>
    <phoneticPr fontId="2"/>
  </si>
  <si>
    <t>↑</t>
    <phoneticPr fontId="2"/>
  </si>
  <si>
    <t>補助対象経費</t>
    <rPh sb="0" eb="2">
      <t>ホジョ</t>
    </rPh>
    <rPh sb="2" eb="6">
      <t>タイショウケイヒ</t>
    </rPh>
    <phoneticPr fontId="2"/>
  </si>
  <si>
    <t>人件費の算出根拠</t>
    <rPh sb="0" eb="3">
      <t>ジンケンヒ</t>
    </rPh>
    <rPh sb="4" eb="8">
      <t>サンシュツコンキョ</t>
    </rPh>
    <phoneticPr fontId="2"/>
  </si>
  <si>
    <t>無ければ、責任者氏名欄に氏名を記載してください。</t>
    <rPh sb="0" eb="1">
      <t>ナ</t>
    </rPh>
    <rPh sb="5" eb="10">
      <t>セキニンシャシメイ</t>
    </rPh>
    <rPh sb="10" eb="11">
      <t>ラン</t>
    </rPh>
    <rPh sb="12" eb="14">
      <t>シメイ</t>
    </rPh>
    <rPh sb="15" eb="17">
      <t>キサイ</t>
    </rPh>
    <phoneticPr fontId="2"/>
  </si>
  <si>
    <t>月末に補助事業の経費処理の責任者は、1か月分の業務日誌の記載内容の確認を行い、問題が</t>
    <rPh sb="0" eb="2">
      <t>ゲツマツ</t>
    </rPh>
    <rPh sb="3" eb="7">
      <t>ホジョジギョウ</t>
    </rPh>
    <rPh sb="8" eb="12">
      <t>ケイヒショリ</t>
    </rPh>
    <rPh sb="13" eb="16">
      <t>セキニンシャ</t>
    </rPh>
    <rPh sb="20" eb="21">
      <t>ツキ</t>
    </rPh>
    <rPh sb="21" eb="22">
      <t>ブン</t>
    </rPh>
    <rPh sb="23" eb="27">
      <t>ギョウムニッシ</t>
    </rPh>
    <rPh sb="28" eb="32">
      <t>キサイナイヨウ</t>
    </rPh>
    <rPh sb="33" eb="35">
      <t>カクニン</t>
    </rPh>
    <rPh sb="36" eb="37">
      <t>オコナ</t>
    </rPh>
    <rPh sb="39" eb="41">
      <t>モンダイ</t>
    </rPh>
    <phoneticPr fontId="2"/>
  </si>
  <si>
    <t>５．</t>
  </si>
  <si>
    <t>時間と分の間に「：」を入力すること</t>
    <rPh sb="0" eb="2">
      <t>ジカン</t>
    </rPh>
    <rPh sb="3" eb="4">
      <t>フン</t>
    </rPh>
    <rPh sb="5" eb="6">
      <t>アイダ</t>
    </rPh>
    <rPh sb="11" eb="13">
      <t>ニュウリョク</t>
    </rPh>
    <phoneticPr fontId="2"/>
  </si>
  <si>
    <t>４．</t>
    <phoneticPr fontId="2"/>
  </si>
  <si>
    <t>昼休み等、就業規則で決められた休息時間は「うち休息時間」に入力してください。</t>
    <rPh sb="0" eb="2">
      <t>ヒルヤス</t>
    </rPh>
    <rPh sb="3" eb="4">
      <t>トウ</t>
    </rPh>
    <rPh sb="5" eb="9">
      <t>シュウギョウキソク</t>
    </rPh>
    <rPh sb="10" eb="11">
      <t>キ</t>
    </rPh>
    <rPh sb="15" eb="19">
      <t>キュウソクジカン</t>
    </rPh>
    <rPh sb="23" eb="27">
      <t>キュウソクジカン</t>
    </rPh>
    <rPh sb="29" eb="31">
      <t>ニュウリョク</t>
    </rPh>
    <phoneticPr fontId="2"/>
  </si>
  <si>
    <t>助成事業以外の業務を行った場合その時間を、「うち除外時間」に入力してください。</t>
    <rPh sb="0" eb="6">
      <t>ジョセイジギョウイガイ</t>
    </rPh>
    <rPh sb="7" eb="9">
      <t>ギョウム</t>
    </rPh>
    <rPh sb="10" eb="11">
      <t>オコナ</t>
    </rPh>
    <rPh sb="13" eb="15">
      <t>バアイ</t>
    </rPh>
    <rPh sb="17" eb="19">
      <t>ジカン</t>
    </rPh>
    <rPh sb="24" eb="28">
      <t>ジョガイジカン</t>
    </rPh>
    <rPh sb="30" eb="32">
      <t>ニュウリョク</t>
    </rPh>
    <phoneticPr fontId="2"/>
  </si>
  <si>
    <t>開始時刻、終了時刻は就業時間に定められた提示時刻を入力してください。</t>
    <rPh sb="0" eb="2">
      <t>カイシ</t>
    </rPh>
    <rPh sb="2" eb="4">
      <t>ジコク</t>
    </rPh>
    <rPh sb="5" eb="7">
      <t>シュウリョウ</t>
    </rPh>
    <rPh sb="7" eb="9">
      <t>ジコク</t>
    </rPh>
    <rPh sb="10" eb="12">
      <t>シュウギョウ</t>
    </rPh>
    <rPh sb="12" eb="14">
      <t>ジカン</t>
    </rPh>
    <rPh sb="15" eb="16">
      <t>サダ</t>
    </rPh>
    <rPh sb="20" eb="22">
      <t>テイジ</t>
    </rPh>
    <rPh sb="22" eb="24">
      <t>ジコク</t>
    </rPh>
    <rPh sb="25" eb="27">
      <t>ニュウリョク</t>
    </rPh>
    <phoneticPr fontId="2"/>
  </si>
  <si>
    <r>
      <t>本事業に従事した時間について、開始時刻と終了時刻を入力してください。</t>
    </r>
    <r>
      <rPr>
        <u/>
        <sz val="8"/>
        <color theme="1"/>
        <rFont val="ＭＳ 明朝"/>
        <family val="1"/>
        <charset val="128"/>
      </rPr>
      <t>入力は原則30分単位としてください</t>
    </r>
    <rPh sb="0" eb="1">
      <t>ホン</t>
    </rPh>
    <rPh sb="1" eb="3">
      <t>ジギョウ</t>
    </rPh>
    <rPh sb="4" eb="6">
      <t>ジュウジ</t>
    </rPh>
    <rPh sb="8" eb="10">
      <t>ジカン</t>
    </rPh>
    <rPh sb="15" eb="17">
      <t>カイシ</t>
    </rPh>
    <rPh sb="17" eb="19">
      <t>ジコク</t>
    </rPh>
    <rPh sb="20" eb="24">
      <t>シュウリョウジコク</t>
    </rPh>
    <rPh sb="25" eb="27">
      <t>ニュウリョク</t>
    </rPh>
    <rPh sb="34" eb="36">
      <t>ニュウリョク</t>
    </rPh>
    <rPh sb="37" eb="39">
      <t>ゲンソク</t>
    </rPh>
    <rPh sb="41" eb="44">
      <t>フンタンイ</t>
    </rPh>
    <phoneticPr fontId="2"/>
  </si>
  <si>
    <t>３．</t>
  </si>
  <si>
    <t>出勤時間は認められません</t>
    <rPh sb="0" eb="2">
      <t>シュッキン</t>
    </rPh>
    <rPh sb="2" eb="4">
      <t>ジカン</t>
    </rPh>
    <rPh sb="5" eb="6">
      <t>ミト</t>
    </rPh>
    <phoneticPr fontId="2"/>
  </si>
  <si>
    <t>補助事業で認められる従事時間は就業規則に定められている提示時間であり、残業時間、休日</t>
    <rPh sb="0" eb="4">
      <t>ホジョジギョウ</t>
    </rPh>
    <rPh sb="5" eb="6">
      <t>ミト</t>
    </rPh>
    <rPh sb="10" eb="14">
      <t>ジュウジジカン</t>
    </rPh>
    <rPh sb="15" eb="19">
      <t>シュウギョウキソク</t>
    </rPh>
    <rPh sb="20" eb="21">
      <t>サダ</t>
    </rPh>
    <rPh sb="27" eb="31">
      <t>テイジジカン</t>
    </rPh>
    <rPh sb="35" eb="39">
      <t>ザンギョウジカン</t>
    </rPh>
    <rPh sb="40" eb="42">
      <t>キュウジツ</t>
    </rPh>
    <phoneticPr fontId="2"/>
  </si>
  <si>
    <t>２．</t>
  </si>
  <si>
    <t>月数欄に「○月」と入力し、個人ごとに毎月作成してください。</t>
    <rPh sb="0" eb="3">
      <t>ツキスウラン</t>
    </rPh>
    <rPh sb="6" eb="7">
      <t>ツキ</t>
    </rPh>
    <rPh sb="9" eb="11">
      <t>ニュウリョク</t>
    </rPh>
    <rPh sb="13" eb="15">
      <t>コジン</t>
    </rPh>
    <rPh sb="18" eb="20">
      <t>マイツキ</t>
    </rPh>
    <rPh sb="20" eb="22">
      <t>サクセイ</t>
    </rPh>
    <phoneticPr fontId="2"/>
  </si>
  <si>
    <t>１．</t>
    <phoneticPr fontId="2"/>
  </si>
  <si>
    <t>注　</t>
    <rPh sb="0" eb="1">
      <t>チュウ</t>
    </rPh>
    <phoneticPr fontId="2"/>
  </si>
  <si>
    <t>計</t>
    <rPh sb="0" eb="1">
      <t>ケイ</t>
    </rPh>
    <phoneticPr fontId="2"/>
  </si>
  <si>
    <t>～</t>
    <phoneticPr fontId="2"/>
  </si>
  <si>
    <t>従事内容の詳細</t>
    <rPh sb="0" eb="4">
      <t>ジュウジナイヨウ</t>
    </rPh>
    <rPh sb="5" eb="7">
      <t>ショウサイ</t>
    </rPh>
    <phoneticPr fontId="2"/>
  </si>
  <si>
    <t>従事時間</t>
    <rPh sb="0" eb="2">
      <t>ジュウジ</t>
    </rPh>
    <rPh sb="2" eb="4">
      <t>ジカン</t>
    </rPh>
    <phoneticPr fontId="2"/>
  </si>
  <si>
    <t>うち除外時間</t>
    <rPh sb="2" eb="6">
      <t>ジョガイジカン</t>
    </rPh>
    <phoneticPr fontId="2"/>
  </si>
  <si>
    <t>うち休息時間</t>
    <rPh sb="2" eb="6">
      <t>キュウソクジカン</t>
    </rPh>
    <phoneticPr fontId="2"/>
  </si>
  <si>
    <t>終了時刻</t>
    <rPh sb="0" eb="4">
      <t>シュウリョウジコク</t>
    </rPh>
    <phoneticPr fontId="2"/>
  </si>
  <si>
    <t>開始時刻</t>
    <rPh sb="0" eb="4">
      <t>カイシジコク</t>
    </rPh>
    <phoneticPr fontId="2"/>
  </si>
  <si>
    <t>曜日</t>
    <rPh sb="0" eb="2">
      <t>ヨウビ</t>
    </rPh>
    <phoneticPr fontId="2"/>
  </si>
  <si>
    <t>日付</t>
    <rPh sb="0" eb="2">
      <t>ヒヅケ</t>
    </rPh>
    <phoneticPr fontId="2"/>
  </si>
  <si>
    <t>※時刻記入例（半角時刻）：8:00、17:15、 除外：1:00等</t>
    <rPh sb="1" eb="5">
      <t>ジコクキニュウ</t>
    </rPh>
    <rPh sb="5" eb="6">
      <t>レイ</t>
    </rPh>
    <rPh sb="7" eb="9">
      <t>ハンカク</t>
    </rPh>
    <rPh sb="9" eb="11">
      <t>ジコク</t>
    </rPh>
    <rPh sb="25" eb="27">
      <t>ジョガイ</t>
    </rPh>
    <rPh sb="32" eb="33">
      <t>トウ</t>
    </rPh>
    <phoneticPr fontId="2"/>
  </si>
  <si>
    <t>責任者氏名</t>
    <rPh sb="0" eb="3">
      <t>セキニンシャ</t>
    </rPh>
    <rPh sb="3" eb="5">
      <t>シメイ</t>
    </rPh>
    <phoneticPr fontId="2"/>
  </si>
  <si>
    <t>従事者氏名</t>
    <rPh sb="0" eb="3">
      <t>ジュウジシャ</t>
    </rPh>
    <rPh sb="3" eb="5">
      <t>シメイ</t>
    </rPh>
    <phoneticPr fontId="2"/>
  </si>
  <si>
    <t>今月の従事時間計</t>
    <rPh sb="0" eb="2">
      <t>コンゲツ</t>
    </rPh>
    <rPh sb="3" eb="7">
      <t>ジュウジジカン</t>
    </rPh>
    <rPh sb="7" eb="8">
      <t>ケイ</t>
    </rPh>
    <phoneticPr fontId="2"/>
  </si>
  <si>
    <t>月数</t>
    <rPh sb="0" eb="2">
      <t>ツキスウ</t>
    </rPh>
    <phoneticPr fontId="2"/>
  </si>
  <si>
    <t>業務日誌</t>
    <rPh sb="0" eb="4">
      <t>ギョウムニッシ</t>
    </rPh>
    <phoneticPr fontId="2"/>
  </si>
  <si>
    <t>R6.4</t>
  </si>
  <si>
    <t>R6.4</t>
    <phoneticPr fontId="2"/>
  </si>
  <si>
    <t>R6.5</t>
  </si>
  <si>
    <t>R6.5</t>
    <phoneticPr fontId="2"/>
  </si>
  <si>
    <t>R6.6</t>
  </si>
  <si>
    <t>R6.7</t>
  </si>
  <si>
    <t>R6.8</t>
  </si>
  <si>
    <t>R6.9</t>
  </si>
  <si>
    <t>R6.10</t>
  </si>
  <si>
    <t>R6.11</t>
  </si>
  <si>
    <t>R6.12</t>
  </si>
  <si>
    <t>R7.1</t>
  </si>
  <si>
    <t>R7.1</t>
    <phoneticPr fontId="2"/>
  </si>
  <si>
    <t>R7.2</t>
  </si>
  <si>
    <t>R7.2</t>
    <phoneticPr fontId="2"/>
  </si>
  <si>
    <t>R7.3</t>
  </si>
  <si>
    <t>R7.3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</si>
</sst>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游ゴシック"/>
      <family val="2"/>
      <charset val="128"/>
      <scheme val="minor"/>
    </font>
    <font>
      <b/>
      <sz val="16"/>
      <color theme="1"/>
      <name val="ＭＳ 明朝"/>
      <family val="1"/>
      <charset val="128"/>
    </font>
    <font>
      <sz val="10"/>
      <color theme="1"/>
      <name val="ＭＳ 明朝"/>
      <family val="1"/>
      <charset val="128"/>
    </font>
    <font>
      <sz val="10"/>
      <color theme="1"/>
      <name val="游ゴシック"/>
      <family val="2"/>
      <charset val="128"/>
      <scheme val="minor"/>
    </font>
    <font>
      <u/>
      <sz val="14"/>
      <color theme="1"/>
      <name val="ＭＳ ゴシック"/>
      <family val="3"/>
      <charset val="128"/>
    </font>
    <font>
      <u/>
      <sz val="8"/>
      <color theme="1"/>
      <name val="ＭＳ 明朝"/>
      <family val="1"/>
      <charset val="128"/>
    </font>
    <font>
      <sz val="14"/>
      <color theme="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2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medium">
        <color auto="1"/>
      </right>
      <top style="thin">
        <color indexed="64"/>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4" fillId="0" borderId="0" xfId="0" applyFont="1">
      <alignment vertical="center"/>
    </xf>
    <xf numFmtId="0" fontId="3" fillId="3" borderId="1" xfId="0" applyFont="1" applyFill="1" applyBorder="1">
      <alignment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shrinkToFit="1"/>
    </xf>
    <xf numFmtId="0" fontId="3" fillId="0" borderId="2" xfId="0" applyFont="1" applyBorder="1">
      <alignment vertical="center"/>
    </xf>
    <xf numFmtId="2" fontId="3" fillId="0" borderId="2" xfId="0" applyNumberFormat="1" applyFont="1" applyBorder="1">
      <alignment vertical="center"/>
    </xf>
    <xf numFmtId="38" fontId="3" fillId="0" borderId="2" xfId="1" applyFont="1" applyBorder="1">
      <alignment vertical="center"/>
    </xf>
    <xf numFmtId="0" fontId="3" fillId="0" borderId="3" xfId="0" applyFont="1" applyBorder="1">
      <alignment vertical="center"/>
    </xf>
    <xf numFmtId="2" fontId="3" fillId="0" borderId="3" xfId="0" applyNumberFormat="1" applyFont="1" applyBorder="1">
      <alignment vertical="center"/>
    </xf>
    <xf numFmtId="38" fontId="3" fillId="0" borderId="3" xfId="1" applyFont="1" applyBorder="1">
      <alignment vertical="center"/>
    </xf>
    <xf numFmtId="0" fontId="3" fillId="0" borderId="5" xfId="0" applyFont="1" applyBorder="1">
      <alignment vertical="center"/>
    </xf>
    <xf numFmtId="0" fontId="3" fillId="0" borderId="1" xfId="0" applyFont="1" applyBorder="1">
      <alignment vertical="center"/>
    </xf>
    <xf numFmtId="38" fontId="3" fillId="0" borderId="1" xfId="1" applyFont="1" applyBorder="1">
      <alignment vertical="center"/>
    </xf>
    <xf numFmtId="0" fontId="3" fillId="0" borderId="0" xfId="0" applyFont="1" applyBorder="1">
      <alignment vertical="center"/>
    </xf>
    <xf numFmtId="0" fontId="3" fillId="3" borderId="18" xfId="0" applyFont="1" applyFill="1" applyBorder="1">
      <alignment vertical="center"/>
    </xf>
    <xf numFmtId="0" fontId="3" fillId="3" borderId="4" xfId="0" applyFont="1" applyFill="1" applyBorder="1">
      <alignment vertical="center"/>
    </xf>
    <xf numFmtId="0" fontId="3" fillId="3" borderId="19" xfId="0" applyFont="1" applyFill="1" applyBorder="1">
      <alignment vertical="center"/>
    </xf>
    <xf numFmtId="0" fontId="3" fillId="0" borderId="0" xfId="0" applyFont="1" applyFill="1" applyBorder="1">
      <alignment vertical="center"/>
    </xf>
    <xf numFmtId="0" fontId="3" fillId="0" borderId="21" xfId="0" applyFont="1" applyFill="1" applyBorder="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Alignment="1">
      <alignment horizontal="right" vertical="center"/>
    </xf>
    <xf numFmtId="0" fontId="3" fillId="2" borderId="10" xfId="0" applyFont="1" applyFill="1" applyBorder="1">
      <alignment vertical="center"/>
    </xf>
    <xf numFmtId="0" fontId="3" fillId="0" borderId="18" xfId="0" applyFont="1" applyBorder="1">
      <alignment vertical="center"/>
    </xf>
    <xf numFmtId="0" fontId="3" fillId="0" borderId="20" xfId="0" applyFont="1" applyBorder="1">
      <alignment vertical="center"/>
    </xf>
    <xf numFmtId="0" fontId="3" fillId="0" borderId="4" xfId="0" applyFont="1" applyBorder="1">
      <alignment vertical="center"/>
    </xf>
    <xf numFmtId="0" fontId="3" fillId="2" borderId="1" xfId="0" applyFont="1" applyFill="1" applyBorder="1">
      <alignment vertical="center"/>
    </xf>
    <xf numFmtId="0" fontId="3" fillId="4" borderId="1" xfId="0" applyFont="1" applyFill="1" applyBorder="1">
      <alignment vertical="center"/>
    </xf>
    <xf numFmtId="38" fontId="3" fillId="4" borderId="1" xfId="1" applyFont="1" applyFill="1" applyBorder="1">
      <alignment vertical="center"/>
    </xf>
    <xf numFmtId="0" fontId="3" fillId="0" borderId="0" xfId="0" quotePrefix="1" applyFont="1">
      <alignment vertical="center"/>
    </xf>
    <xf numFmtId="2" fontId="3" fillId="0" borderId="6" xfId="0" applyNumberFormat="1" applyFont="1" applyBorder="1">
      <alignment vertical="center"/>
    </xf>
    <xf numFmtId="2" fontId="3" fillId="0" borderId="7" xfId="0" applyNumberFormat="1" applyFont="1" applyBorder="1">
      <alignment vertical="center"/>
    </xf>
    <xf numFmtId="2" fontId="3" fillId="0" borderId="8" xfId="0" applyNumberFormat="1" applyFont="1" applyBorder="1">
      <alignment vertical="center"/>
    </xf>
    <xf numFmtId="2" fontId="3" fillId="0" borderId="9" xfId="0" applyNumberFormat="1" applyFont="1" applyBorder="1">
      <alignment vertical="center"/>
    </xf>
    <xf numFmtId="2" fontId="3" fillId="0" borderId="10" xfId="0" applyNumberFormat="1" applyFont="1" applyBorder="1">
      <alignment vertical="center"/>
    </xf>
    <xf numFmtId="2" fontId="3" fillId="0" borderId="11" xfId="0" applyNumberFormat="1" applyFont="1" applyBorder="1">
      <alignment vertical="center"/>
    </xf>
    <xf numFmtId="2" fontId="3" fillId="0" borderId="12" xfId="0" applyNumberFormat="1" applyFont="1" applyBorder="1">
      <alignment vertical="center"/>
    </xf>
    <xf numFmtId="2" fontId="3" fillId="0" borderId="13" xfId="0" applyNumberFormat="1" applyFont="1" applyBorder="1">
      <alignment vertical="center"/>
    </xf>
    <xf numFmtId="2" fontId="3" fillId="0" borderId="14" xfId="0" applyNumberFormat="1" applyFont="1" applyBorder="1">
      <alignment vertical="center"/>
    </xf>
    <xf numFmtId="38" fontId="3" fillId="2" borderId="1" xfId="1" applyFont="1" applyFill="1" applyBorder="1">
      <alignment vertical="center"/>
    </xf>
    <xf numFmtId="0" fontId="3" fillId="0" borderId="0" xfId="0" applyFont="1" applyAlignment="1">
      <alignment horizontal="center" vertical="center"/>
    </xf>
    <xf numFmtId="0" fontId="8" fillId="0" borderId="0" xfId="0" applyFont="1" applyAlignment="1">
      <alignment horizontal="center" vertical="center"/>
    </xf>
    <xf numFmtId="20"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lignment vertical="center"/>
    </xf>
    <xf numFmtId="0" fontId="3" fillId="0" borderId="10" xfId="0" applyFont="1" applyBorder="1">
      <alignment vertical="center"/>
    </xf>
    <xf numFmtId="0" fontId="3" fillId="0" borderId="10" xfId="0" applyFont="1" applyBorder="1" applyAlignment="1">
      <alignment vertical="center" wrapText="1"/>
    </xf>
    <xf numFmtId="0" fontId="6" fillId="0" borderId="0" xfId="0" applyFont="1">
      <alignment vertical="center"/>
    </xf>
    <xf numFmtId="0" fontId="5" fillId="0" borderId="0" xfId="0" applyFont="1" applyAlignment="1">
      <alignment horizontal="center" vertical="center"/>
    </xf>
    <xf numFmtId="0" fontId="6" fillId="0" borderId="18" xfId="0" applyFont="1" applyBorder="1" applyAlignment="1">
      <alignment vertical="center" shrinkToFit="1"/>
    </xf>
    <xf numFmtId="0" fontId="7" fillId="0" borderId="22" xfId="0" applyFont="1" applyBorder="1" applyAlignment="1">
      <alignment vertical="center" shrinkToFit="1"/>
    </xf>
    <xf numFmtId="0" fontId="10"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317501</xdr:colOff>
      <xdr:row>0</xdr:row>
      <xdr:rowOff>40705</xdr:rowOff>
    </xdr:from>
    <xdr:to>
      <xdr:col>15</xdr:col>
      <xdr:colOff>1196730</xdr:colOff>
      <xdr:row>1</xdr:row>
      <xdr:rowOff>170961</xdr:rowOff>
    </xdr:to>
    <xdr:sp macro="" textlink="">
      <xdr:nvSpPr>
        <xdr:cNvPr id="2" name="正方形/長方形 1">
          <a:extLst>
            <a:ext uri="{FF2B5EF4-FFF2-40B4-BE49-F238E27FC236}">
              <a16:creationId xmlns:a16="http://schemas.microsoft.com/office/drawing/2014/main" id="{60B8D12D-2847-46BD-8451-851C4B7B9140}"/>
            </a:ext>
          </a:extLst>
        </xdr:cNvPr>
        <xdr:cNvSpPr/>
      </xdr:nvSpPr>
      <xdr:spPr>
        <a:xfrm>
          <a:off x="11096219" y="40705"/>
          <a:ext cx="1620062" cy="3826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別添様式</a:t>
          </a:r>
          <a:r>
            <a:rPr kumimoji="1" lang="en-US" altLang="ja-JP" sz="1600">
              <a:latin typeface="ＭＳ ゴシック" panose="020B0609070205080204" pitchFamily="49" charset="-128"/>
              <a:ea typeface="ＭＳ ゴシック" panose="020B0609070205080204" pitchFamily="49" charset="-128"/>
            </a:rPr>
            <a:t>〕</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414703</xdr:colOff>
      <xdr:row>9</xdr:row>
      <xdr:rowOff>104041</xdr:rowOff>
    </xdr:from>
    <xdr:to>
      <xdr:col>10</xdr:col>
      <xdr:colOff>650387</xdr:colOff>
      <xdr:row>10</xdr:row>
      <xdr:rowOff>244230</xdr:rowOff>
    </xdr:to>
    <xdr:sp macro="" textlink="">
      <xdr:nvSpPr>
        <xdr:cNvPr id="3" name="吹き出し: 角を丸めた四角形 2">
          <a:extLst>
            <a:ext uri="{FF2B5EF4-FFF2-40B4-BE49-F238E27FC236}">
              <a16:creationId xmlns:a16="http://schemas.microsoft.com/office/drawing/2014/main" id="{1B45DA86-49A1-428A-847D-8BA4B1B9FCC3}"/>
            </a:ext>
          </a:extLst>
        </xdr:cNvPr>
        <xdr:cNvSpPr/>
      </xdr:nvSpPr>
      <xdr:spPr>
        <a:xfrm>
          <a:off x="6032011" y="2412022"/>
          <a:ext cx="2470395" cy="396631"/>
        </a:xfrm>
        <a:prstGeom prst="wedgeRoundRectCallout">
          <a:avLst>
            <a:gd name="adj1" fmla="val -18330"/>
            <a:gd name="adj2" fmla="val -20468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月ごとの作業時間を入力</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3</xdr:col>
      <xdr:colOff>125778</xdr:colOff>
      <xdr:row>21</xdr:row>
      <xdr:rowOff>238368</xdr:rowOff>
    </xdr:from>
    <xdr:to>
      <xdr:col>5</xdr:col>
      <xdr:colOff>476250</xdr:colOff>
      <xdr:row>23</xdr:row>
      <xdr:rowOff>103065</xdr:rowOff>
    </xdr:to>
    <xdr:sp macro="" textlink="">
      <xdr:nvSpPr>
        <xdr:cNvPr id="4" name="吹き出し: 角を丸めた四角形 3">
          <a:extLst>
            <a:ext uri="{FF2B5EF4-FFF2-40B4-BE49-F238E27FC236}">
              <a16:creationId xmlns:a16="http://schemas.microsoft.com/office/drawing/2014/main" id="{5CDE97CF-6AA4-48C3-9F82-F0C11BA2484D}"/>
            </a:ext>
          </a:extLst>
        </xdr:cNvPr>
        <xdr:cNvSpPr/>
      </xdr:nvSpPr>
      <xdr:spPr>
        <a:xfrm>
          <a:off x="2763470" y="5061926"/>
          <a:ext cx="1840280" cy="377581"/>
        </a:xfrm>
        <a:prstGeom prst="wedgeRoundRectCallout">
          <a:avLst>
            <a:gd name="adj1" fmla="val -56155"/>
            <a:gd name="adj2" fmla="val 1335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月ごとの休日数を入力</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8</xdr:col>
      <xdr:colOff>582979</xdr:colOff>
      <xdr:row>17</xdr:row>
      <xdr:rowOff>235195</xdr:rowOff>
    </xdr:from>
    <xdr:to>
      <xdr:col>11</xdr:col>
      <xdr:colOff>191723</xdr:colOff>
      <xdr:row>19</xdr:row>
      <xdr:rowOff>240568</xdr:rowOff>
    </xdr:to>
    <xdr:sp macro="" textlink="">
      <xdr:nvSpPr>
        <xdr:cNvPr id="6" name="吹き出し: 角を丸めた四角形 5">
          <a:extLst>
            <a:ext uri="{FF2B5EF4-FFF2-40B4-BE49-F238E27FC236}">
              <a16:creationId xmlns:a16="http://schemas.microsoft.com/office/drawing/2014/main" id="{E5D1E16F-04F7-4264-8F4E-29849DEE9C5D}"/>
            </a:ext>
          </a:extLst>
        </xdr:cNvPr>
        <xdr:cNvSpPr/>
      </xdr:nvSpPr>
      <xdr:spPr>
        <a:xfrm>
          <a:off x="6945191" y="4167310"/>
          <a:ext cx="1843455" cy="383931"/>
        </a:xfrm>
        <a:prstGeom prst="wedgeRoundRectCallout">
          <a:avLst>
            <a:gd name="adj1" fmla="val -51518"/>
            <a:gd name="adj2" fmla="val 11769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所定労働時間を入力</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9</xdr:col>
      <xdr:colOff>125291</xdr:colOff>
      <xdr:row>22</xdr:row>
      <xdr:rowOff>109904</xdr:rowOff>
    </xdr:from>
    <xdr:to>
      <xdr:col>11</xdr:col>
      <xdr:colOff>317013</xdr:colOff>
      <xdr:row>23</xdr:row>
      <xdr:rowOff>231043</xdr:rowOff>
    </xdr:to>
    <xdr:sp macro="" textlink="">
      <xdr:nvSpPr>
        <xdr:cNvPr id="7" name="吹き出し: 角を丸めた四角形 6">
          <a:extLst>
            <a:ext uri="{FF2B5EF4-FFF2-40B4-BE49-F238E27FC236}">
              <a16:creationId xmlns:a16="http://schemas.microsoft.com/office/drawing/2014/main" id="{EFA7869C-5FFA-4E39-9DC8-E7A699779F3B}"/>
            </a:ext>
          </a:extLst>
        </xdr:cNvPr>
        <xdr:cNvSpPr/>
      </xdr:nvSpPr>
      <xdr:spPr>
        <a:xfrm>
          <a:off x="7232406" y="5189904"/>
          <a:ext cx="1681530" cy="377581"/>
        </a:xfrm>
        <a:prstGeom prst="wedgeRoundRectCallout">
          <a:avLst>
            <a:gd name="adj1" fmla="val -56155"/>
            <a:gd name="adj2" fmla="val 1335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基本給を入力</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9</xdr:col>
      <xdr:colOff>674732</xdr:colOff>
      <xdr:row>0</xdr:row>
      <xdr:rowOff>118822</xdr:rowOff>
    </xdr:from>
    <xdr:to>
      <xdr:col>13</xdr:col>
      <xdr:colOff>220325</xdr:colOff>
      <xdr:row>29</xdr:row>
      <xdr:rowOff>193924</xdr:rowOff>
    </xdr:to>
    <xdr:sp macro="" textlink="">
      <xdr:nvSpPr>
        <xdr:cNvPr id="12" name="円弧 11">
          <a:extLst>
            <a:ext uri="{FF2B5EF4-FFF2-40B4-BE49-F238E27FC236}">
              <a16:creationId xmlns:a16="http://schemas.microsoft.com/office/drawing/2014/main" id="{32723E9B-E1F6-4E7F-8EA6-DFA3333AC846}"/>
            </a:ext>
          </a:extLst>
        </xdr:cNvPr>
        <xdr:cNvSpPr/>
      </xdr:nvSpPr>
      <xdr:spPr>
        <a:xfrm rot="1993939">
          <a:off x="7749283" y="118822"/>
          <a:ext cx="2508927" cy="6954269"/>
        </a:xfrm>
        <a:prstGeom prst="arc">
          <a:avLst>
            <a:gd name="adj1" fmla="val 16803759"/>
            <a:gd name="adj2" fmla="val 523829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１</a:t>
          </a:r>
        </a:p>
      </xdr:txBody>
    </xdr:sp>
    <xdr:clientData/>
  </xdr:twoCellAnchor>
  <xdr:twoCellAnchor>
    <xdr:from>
      <xdr:col>14</xdr:col>
      <xdr:colOff>73269</xdr:colOff>
      <xdr:row>3</xdr:row>
      <xdr:rowOff>195385</xdr:rowOff>
    </xdr:from>
    <xdr:to>
      <xdr:col>15</xdr:col>
      <xdr:colOff>97693</xdr:colOff>
      <xdr:row>5</xdr:row>
      <xdr:rowOff>32564</xdr:rowOff>
    </xdr:to>
    <xdr:sp macro="" textlink="">
      <xdr:nvSpPr>
        <xdr:cNvPr id="13" name="楕円 12">
          <a:extLst>
            <a:ext uri="{FF2B5EF4-FFF2-40B4-BE49-F238E27FC236}">
              <a16:creationId xmlns:a16="http://schemas.microsoft.com/office/drawing/2014/main" id="{BE29F08C-D31A-4C7A-8923-B47895CF4B0D}"/>
            </a:ext>
          </a:extLst>
        </xdr:cNvPr>
        <xdr:cNvSpPr/>
      </xdr:nvSpPr>
      <xdr:spPr>
        <a:xfrm>
          <a:off x="10851987" y="960641"/>
          <a:ext cx="765257" cy="35006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113974</xdr:colOff>
      <xdr:row>26</xdr:row>
      <xdr:rowOff>219808</xdr:rowOff>
    </xdr:from>
    <xdr:to>
      <xdr:col>9</xdr:col>
      <xdr:colOff>138398</xdr:colOff>
      <xdr:row>28</xdr:row>
      <xdr:rowOff>48846</xdr:rowOff>
    </xdr:to>
    <xdr:sp macro="" textlink="">
      <xdr:nvSpPr>
        <xdr:cNvPr id="15" name="楕円 14">
          <a:extLst>
            <a:ext uri="{FF2B5EF4-FFF2-40B4-BE49-F238E27FC236}">
              <a16:creationId xmlns:a16="http://schemas.microsoft.com/office/drawing/2014/main" id="{715C81E9-9998-4361-82D6-3BD5376B633C}"/>
            </a:ext>
          </a:extLst>
        </xdr:cNvPr>
        <xdr:cNvSpPr/>
      </xdr:nvSpPr>
      <xdr:spPr>
        <a:xfrm>
          <a:off x="6447692" y="6325577"/>
          <a:ext cx="765257" cy="35006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545449</xdr:colOff>
      <xdr:row>13</xdr:row>
      <xdr:rowOff>16282</xdr:rowOff>
    </xdr:from>
    <xdr:to>
      <xdr:col>15</xdr:col>
      <xdr:colOff>1245578</xdr:colOff>
      <xdr:row>15</xdr:row>
      <xdr:rowOff>65129</xdr:rowOff>
    </xdr:to>
    <xdr:sp macro="" textlink="">
      <xdr:nvSpPr>
        <xdr:cNvPr id="17" name="吹き出し: 角を丸めた四角形 16">
          <a:extLst>
            <a:ext uri="{FF2B5EF4-FFF2-40B4-BE49-F238E27FC236}">
              <a16:creationId xmlns:a16="http://schemas.microsoft.com/office/drawing/2014/main" id="{A43701E6-7873-4B6A-AFE8-BF0F83E7B3C7}"/>
            </a:ext>
          </a:extLst>
        </xdr:cNvPr>
        <xdr:cNvSpPr/>
      </xdr:nvSpPr>
      <xdr:spPr>
        <a:xfrm>
          <a:off x="11324167" y="3199423"/>
          <a:ext cx="1440962" cy="423334"/>
        </a:xfrm>
        <a:prstGeom prst="wedgeRoundRectCallout">
          <a:avLst>
            <a:gd name="adj1" fmla="val 23179"/>
            <a:gd name="adj2" fmla="val -19453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補助対象額</a:t>
          </a:r>
          <a:endParaRPr kumimoji="1" lang="en-US" altLang="ja-JP" sz="1200">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2</xdr:col>
      <xdr:colOff>252372</xdr:colOff>
      <xdr:row>20</xdr:row>
      <xdr:rowOff>162821</xdr:rowOff>
    </xdr:from>
    <xdr:to>
      <xdr:col>3</xdr:col>
      <xdr:colOff>252372</xdr:colOff>
      <xdr:row>33</xdr:row>
      <xdr:rowOff>24423</xdr:rowOff>
    </xdr:to>
    <xdr:sp macro="" textlink="">
      <xdr:nvSpPr>
        <xdr:cNvPr id="18" name="楕円 17">
          <a:extLst>
            <a:ext uri="{FF2B5EF4-FFF2-40B4-BE49-F238E27FC236}">
              <a16:creationId xmlns:a16="http://schemas.microsoft.com/office/drawing/2014/main" id="{C62D688C-5C55-49FD-BABF-0A718DAD348C}"/>
            </a:ext>
          </a:extLst>
        </xdr:cNvPr>
        <xdr:cNvSpPr/>
      </xdr:nvSpPr>
      <xdr:spPr>
        <a:xfrm>
          <a:off x="2141090" y="4705513"/>
          <a:ext cx="740833" cy="3240128"/>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130257</xdr:colOff>
      <xdr:row>21</xdr:row>
      <xdr:rowOff>227948</xdr:rowOff>
    </xdr:from>
    <xdr:to>
      <xdr:col>2</xdr:col>
      <xdr:colOff>504743</xdr:colOff>
      <xdr:row>23</xdr:row>
      <xdr:rowOff>138398</xdr:rowOff>
    </xdr:to>
    <xdr:sp macro="" textlink="">
      <xdr:nvSpPr>
        <xdr:cNvPr id="19" name="楕円 18">
          <a:extLst>
            <a:ext uri="{FF2B5EF4-FFF2-40B4-BE49-F238E27FC236}">
              <a16:creationId xmlns:a16="http://schemas.microsoft.com/office/drawing/2014/main" id="{D8D32CC0-5215-47F2-AB06-8F8693F67F3B}"/>
            </a:ext>
          </a:extLst>
        </xdr:cNvPr>
        <xdr:cNvSpPr/>
      </xdr:nvSpPr>
      <xdr:spPr>
        <a:xfrm>
          <a:off x="2018975" y="5031153"/>
          <a:ext cx="374486" cy="43147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a:latin typeface="ＭＳ ゴシック" panose="020B0609070205080204" pitchFamily="49" charset="-128"/>
              <a:ea typeface="ＭＳ ゴシック" panose="020B0609070205080204" pitchFamily="49" charset="-128"/>
            </a:rPr>
            <a:t>１</a:t>
          </a:r>
        </a:p>
      </xdr:txBody>
    </xdr:sp>
    <xdr:clientData/>
  </xdr:twoCellAnchor>
  <xdr:twoCellAnchor>
    <xdr:from>
      <xdr:col>8</xdr:col>
      <xdr:colOff>0</xdr:colOff>
      <xdr:row>19</xdr:row>
      <xdr:rowOff>211667</xdr:rowOff>
    </xdr:from>
    <xdr:to>
      <xdr:col>9</xdr:col>
      <xdr:colOff>268654</xdr:colOff>
      <xdr:row>22</xdr:row>
      <xdr:rowOff>122115</xdr:rowOff>
    </xdr:to>
    <xdr:sp macro="" textlink="">
      <xdr:nvSpPr>
        <xdr:cNvPr id="20" name="楕円 19">
          <a:extLst>
            <a:ext uri="{FF2B5EF4-FFF2-40B4-BE49-F238E27FC236}">
              <a16:creationId xmlns:a16="http://schemas.microsoft.com/office/drawing/2014/main" id="{4C4A6C13-5D0F-4BD3-92B1-D5DDBB8AC54B}"/>
            </a:ext>
          </a:extLst>
        </xdr:cNvPr>
        <xdr:cNvSpPr/>
      </xdr:nvSpPr>
      <xdr:spPr>
        <a:xfrm>
          <a:off x="6333718" y="4501988"/>
          <a:ext cx="1009487" cy="683845"/>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732692</xdr:colOff>
      <xdr:row>19</xdr:row>
      <xdr:rowOff>73269</xdr:rowOff>
    </xdr:from>
    <xdr:to>
      <xdr:col>8</xdr:col>
      <xdr:colOff>341923</xdr:colOff>
      <xdr:row>20</xdr:row>
      <xdr:rowOff>219808</xdr:rowOff>
    </xdr:to>
    <xdr:sp macro="" textlink="">
      <xdr:nvSpPr>
        <xdr:cNvPr id="21" name="楕円 20">
          <a:extLst>
            <a:ext uri="{FF2B5EF4-FFF2-40B4-BE49-F238E27FC236}">
              <a16:creationId xmlns:a16="http://schemas.microsoft.com/office/drawing/2014/main" id="{4F4492E1-FACE-43B6-8E99-27B11BE90A7C}"/>
            </a:ext>
          </a:extLst>
        </xdr:cNvPr>
        <xdr:cNvSpPr/>
      </xdr:nvSpPr>
      <xdr:spPr>
        <a:xfrm>
          <a:off x="6325577" y="4363590"/>
          <a:ext cx="350064" cy="39891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a:latin typeface="ＭＳ ゴシック" panose="020B0609070205080204" pitchFamily="49" charset="-128"/>
              <a:ea typeface="ＭＳ ゴシック" panose="020B0609070205080204" pitchFamily="49" charset="-128"/>
            </a:rPr>
            <a:t>２</a:t>
          </a:r>
        </a:p>
      </xdr:txBody>
    </xdr:sp>
    <xdr:clientData/>
  </xdr:twoCellAnchor>
  <xdr:twoCellAnchor>
    <xdr:from>
      <xdr:col>7</xdr:col>
      <xdr:colOff>675705</xdr:colOff>
      <xdr:row>24</xdr:row>
      <xdr:rowOff>73269</xdr:rowOff>
    </xdr:from>
    <xdr:to>
      <xdr:col>9</xdr:col>
      <xdr:colOff>203526</xdr:colOff>
      <xdr:row>26</xdr:row>
      <xdr:rowOff>195384</xdr:rowOff>
    </xdr:to>
    <xdr:sp macro="" textlink="">
      <xdr:nvSpPr>
        <xdr:cNvPr id="23" name="楕円 22">
          <a:extLst>
            <a:ext uri="{FF2B5EF4-FFF2-40B4-BE49-F238E27FC236}">
              <a16:creationId xmlns:a16="http://schemas.microsoft.com/office/drawing/2014/main" id="{28D56D47-D9DD-4178-9840-7F2923B134CF}"/>
            </a:ext>
          </a:extLst>
        </xdr:cNvPr>
        <xdr:cNvSpPr/>
      </xdr:nvSpPr>
      <xdr:spPr>
        <a:xfrm>
          <a:off x="6268590" y="5658013"/>
          <a:ext cx="1009487" cy="643140"/>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521026</xdr:colOff>
      <xdr:row>23</xdr:row>
      <xdr:rowOff>244231</xdr:rowOff>
    </xdr:from>
    <xdr:to>
      <xdr:col>8</xdr:col>
      <xdr:colOff>130257</xdr:colOff>
      <xdr:row>25</xdr:row>
      <xdr:rowOff>122116</xdr:rowOff>
    </xdr:to>
    <xdr:sp macro="" textlink="">
      <xdr:nvSpPr>
        <xdr:cNvPr id="24" name="楕円 23">
          <a:extLst>
            <a:ext uri="{FF2B5EF4-FFF2-40B4-BE49-F238E27FC236}">
              <a16:creationId xmlns:a16="http://schemas.microsoft.com/office/drawing/2014/main" id="{1D5F9BF4-1C10-43D3-B64E-71CD03B0764C}"/>
            </a:ext>
          </a:extLst>
        </xdr:cNvPr>
        <xdr:cNvSpPr/>
      </xdr:nvSpPr>
      <xdr:spPr>
        <a:xfrm>
          <a:off x="6113911" y="5568462"/>
          <a:ext cx="350064" cy="39891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a:latin typeface="ＭＳ ゴシック" panose="020B0609070205080204" pitchFamily="49" charset="-128"/>
              <a:ea typeface="ＭＳ ゴシック" panose="020B0609070205080204" pitchFamily="49" charset="-128"/>
            </a:rPr>
            <a:t>３</a:t>
          </a:r>
        </a:p>
      </xdr:txBody>
    </xdr:sp>
    <xdr:clientData/>
  </xdr:twoCellAnchor>
  <xdr:twoCellAnchor>
    <xdr:from>
      <xdr:col>1</xdr:col>
      <xdr:colOff>0</xdr:colOff>
      <xdr:row>3</xdr:row>
      <xdr:rowOff>0</xdr:rowOff>
    </xdr:from>
    <xdr:to>
      <xdr:col>12</xdr:col>
      <xdr:colOff>407052</xdr:colOff>
      <xdr:row>9</xdr:row>
      <xdr:rowOff>73269</xdr:rowOff>
    </xdr:to>
    <xdr:sp macro="" textlink="">
      <xdr:nvSpPr>
        <xdr:cNvPr id="25" name="楕円 24">
          <a:extLst>
            <a:ext uri="{FF2B5EF4-FFF2-40B4-BE49-F238E27FC236}">
              <a16:creationId xmlns:a16="http://schemas.microsoft.com/office/drawing/2014/main" id="{6E18B7D7-ACF2-4791-93B9-38197F0715C1}"/>
            </a:ext>
          </a:extLst>
        </xdr:cNvPr>
        <xdr:cNvSpPr/>
      </xdr:nvSpPr>
      <xdr:spPr>
        <a:xfrm>
          <a:off x="1147885" y="765256"/>
          <a:ext cx="8556218" cy="1603782"/>
        </a:xfrm>
        <a:prstGeom prst="ellipse">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130256</xdr:colOff>
      <xdr:row>3</xdr:row>
      <xdr:rowOff>97693</xdr:rowOff>
    </xdr:from>
    <xdr:to>
      <xdr:col>2</xdr:col>
      <xdr:colOff>480320</xdr:colOff>
      <xdr:row>4</xdr:row>
      <xdr:rowOff>236090</xdr:rowOff>
    </xdr:to>
    <xdr:sp macro="" textlink="">
      <xdr:nvSpPr>
        <xdr:cNvPr id="26" name="楕円 25">
          <a:extLst>
            <a:ext uri="{FF2B5EF4-FFF2-40B4-BE49-F238E27FC236}">
              <a16:creationId xmlns:a16="http://schemas.microsoft.com/office/drawing/2014/main" id="{108E60B9-70BE-4E96-A9CD-54F16E2F78BB}"/>
            </a:ext>
          </a:extLst>
        </xdr:cNvPr>
        <xdr:cNvSpPr/>
      </xdr:nvSpPr>
      <xdr:spPr>
        <a:xfrm>
          <a:off x="2018974" y="862949"/>
          <a:ext cx="350064" cy="39891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400">
              <a:latin typeface="ＭＳ ゴシック" panose="020B0609070205080204" pitchFamily="49" charset="-128"/>
              <a:ea typeface="ＭＳ ゴシック" panose="020B0609070205080204" pitchFamily="49" charset="-128"/>
            </a:rPr>
            <a:t>４</a:t>
          </a:r>
        </a:p>
      </xdr:txBody>
    </xdr:sp>
    <xdr:clientData/>
  </xdr:twoCellAnchor>
  <xdr:twoCellAnchor>
    <xdr:from>
      <xdr:col>14</xdr:col>
      <xdr:colOff>708269</xdr:colOff>
      <xdr:row>0</xdr:row>
      <xdr:rowOff>0</xdr:rowOff>
    </xdr:from>
    <xdr:to>
      <xdr:col>16</xdr:col>
      <xdr:colOff>40705</xdr:colOff>
      <xdr:row>1</xdr:row>
      <xdr:rowOff>130256</xdr:rowOff>
    </xdr:to>
    <xdr:sp macro="" textlink="">
      <xdr:nvSpPr>
        <xdr:cNvPr id="22" name="正方形/長方形 21">
          <a:extLst>
            <a:ext uri="{FF2B5EF4-FFF2-40B4-BE49-F238E27FC236}">
              <a16:creationId xmlns:a16="http://schemas.microsoft.com/office/drawing/2014/main" id="{F2F0689A-FB0B-4127-858E-001A3EEFCEEC}"/>
            </a:ext>
          </a:extLst>
        </xdr:cNvPr>
        <xdr:cNvSpPr/>
      </xdr:nvSpPr>
      <xdr:spPr>
        <a:xfrm>
          <a:off x="11486987" y="0"/>
          <a:ext cx="1326987" cy="38262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記載例</a:t>
          </a:r>
          <a:r>
            <a:rPr kumimoji="1" lang="en-US" altLang="ja-JP" sz="1600">
              <a:latin typeface="ＭＳ ゴシック" panose="020B0609070205080204" pitchFamily="49" charset="-128"/>
              <a:ea typeface="ＭＳ ゴシック" panose="020B0609070205080204" pitchFamily="49" charset="-128"/>
            </a:rPr>
            <a:t>〕</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317501</xdr:colOff>
      <xdr:row>0</xdr:row>
      <xdr:rowOff>40705</xdr:rowOff>
    </xdr:from>
    <xdr:to>
      <xdr:col>15</xdr:col>
      <xdr:colOff>1196730</xdr:colOff>
      <xdr:row>1</xdr:row>
      <xdr:rowOff>170961</xdr:rowOff>
    </xdr:to>
    <xdr:sp macro="" textlink="">
      <xdr:nvSpPr>
        <xdr:cNvPr id="27" name="正方形/長方形 26">
          <a:extLst>
            <a:ext uri="{FF2B5EF4-FFF2-40B4-BE49-F238E27FC236}">
              <a16:creationId xmlns:a16="http://schemas.microsoft.com/office/drawing/2014/main" id="{3CDA005C-A8A3-4617-A9ED-8F7905627550}"/>
            </a:ext>
          </a:extLst>
        </xdr:cNvPr>
        <xdr:cNvSpPr/>
      </xdr:nvSpPr>
      <xdr:spPr>
        <a:xfrm>
          <a:off x="11125201" y="40705"/>
          <a:ext cx="1622179" cy="384256"/>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600">
              <a:latin typeface="ＭＳ ゴシック" panose="020B0609070205080204" pitchFamily="49" charset="-128"/>
              <a:ea typeface="ＭＳ ゴシック" panose="020B0609070205080204" pitchFamily="49" charset="-128"/>
            </a:rPr>
            <a:t>〔</a:t>
          </a:r>
          <a:r>
            <a:rPr kumimoji="1" lang="ja-JP" altLang="en-US" sz="1600">
              <a:latin typeface="ＭＳ ゴシック" panose="020B0609070205080204" pitchFamily="49" charset="-128"/>
              <a:ea typeface="ＭＳ ゴシック" panose="020B0609070205080204" pitchFamily="49" charset="-128"/>
            </a:rPr>
            <a:t>別添様式</a:t>
          </a:r>
          <a:r>
            <a:rPr kumimoji="1" lang="en-US" altLang="ja-JP" sz="1600">
              <a:latin typeface="ＭＳ ゴシック" panose="020B0609070205080204" pitchFamily="49" charset="-128"/>
              <a:ea typeface="ＭＳ ゴシック" panose="020B0609070205080204" pitchFamily="49" charset="-128"/>
            </a:rPr>
            <a:t>〕</a:t>
          </a:r>
          <a:endParaRPr kumimoji="1" lang="ja-JP" altLang="en-US"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215900</xdr:colOff>
      <xdr:row>0</xdr:row>
      <xdr:rowOff>0</xdr:rowOff>
    </xdr:from>
    <xdr:to>
      <xdr:col>10</xdr:col>
      <xdr:colOff>95250</xdr:colOff>
      <xdr:row>1</xdr:row>
      <xdr:rowOff>127000</xdr:rowOff>
    </xdr:to>
    <xdr:sp macro="" textlink="">
      <xdr:nvSpPr>
        <xdr:cNvPr id="2" name="正方形/長方形 1">
          <a:extLst>
            <a:ext uri="{FF2B5EF4-FFF2-40B4-BE49-F238E27FC236}">
              <a16:creationId xmlns:a16="http://schemas.microsoft.com/office/drawing/2014/main" id="{3EB0125F-941D-4C96-BACF-93E46AD68532}"/>
            </a:ext>
          </a:extLst>
        </xdr:cNvPr>
        <xdr:cNvSpPr/>
      </xdr:nvSpPr>
      <xdr:spPr>
        <a:xfrm>
          <a:off x="6159500" y="0"/>
          <a:ext cx="539750" cy="3556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別紙サンプル</a:t>
          </a:r>
          <a:r>
            <a:rPr kumimoji="1" lang="en-US" altLang="ja-JP" sz="1400">
              <a:latin typeface="ＭＳ ゴシック" panose="020B0609070205080204" pitchFamily="49" charset="-128"/>
              <a:ea typeface="ＭＳ ゴシック" panose="020B0609070205080204" pitchFamily="49" charset="-128"/>
            </a:rPr>
            <a:t>〕</a:t>
          </a:r>
          <a:endParaRPr kumimoji="1" lang="ja-JP" altLang="en-US" sz="14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D757E-E018-485E-B13C-0BD8D6664190}">
  <sheetPr>
    <pageSetUpPr fitToPage="1"/>
  </sheetPr>
  <dimension ref="A1:P39"/>
  <sheetViews>
    <sheetView tabSelected="1" zoomScale="78" zoomScaleNormal="78" workbookViewId="0">
      <selection activeCell="R22" sqref="R22"/>
    </sheetView>
  </sheetViews>
  <sheetFormatPr defaultColWidth="8.625" defaultRowHeight="19.5" x14ac:dyDescent="0.4"/>
  <cols>
    <col min="1" max="1" width="15.125" style="2" customWidth="1"/>
    <col min="2" max="15" width="9.75" style="2" customWidth="1"/>
    <col min="16" max="16" width="16.375" style="2" customWidth="1"/>
    <col min="17" max="16384" width="8.625" style="2"/>
  </cols>
  <sheetData>
    <row r="1" spans="1:16" x14ac:dyDescent="0.4">
      <c r="A1" s="1" t="s">
        <v>36</v>
      </c>
      <c r="B1" s="1"/>
      <c r="C1" s="1"/>
      <c r="D1" s="1"/>
      <c r="E1" s="1"/>
      <c r="F1" s="1"/>
      <c r="G1" s="1"/>
      <c r="H1" s="1"/>
      <c r="I1" s="1"/>
      <c r="J1" s="1"/>
      <c r="K1" s="1"/>
      <c r="L1" s="1"/>
      <c r="M1" s="1"/>
      <c r="N1" s="1"/>
      <c r="O1" s="1"/>
      <c r="P1" s="1"/>
    </row>
    <row r="2" spans="1:16" x14ac:dyDescent="0.4">
      <c r="A2" s="53" t="s">
        <v>54</v>
      </c>
      <c r="B2" s="53"/>
      <c r="C2" s="53"/>
      <c r="D2" s="53"/>
      <c r="E2" s="53"/>
      <c r="F2" s="53"/>
      <c r="G2" s="53"/>
      <c r="H2" s="53"/>
      <c r="I2" s="53"/>
      <c r="J2" s="53"/>
      <c r="K2" s="53"/>
      <c r="L2" s="53"/>
      <c r="M2" s="53"/>
      <c r="N2" s="53"/>
      <c r="O2" s="53"/>
      <c r="P2" s="53"/>
    </row>
    <row r="3" spans="1:16" ht="20.25" thickBot="1" x14ac:dyDescent="0.45">
      <c r="A3" s="1"/>
      <c r="B3" s="1"/>
      <c r="C3" s="1"/>
      <c r="D3" s="1"/>
      <c r="E3" s="1"/>
      <c r="F3" s="1"/>
      <c r="G3" s="1"/>
      <c r="H3" s="1"/>
      <c r="I3" s="1"/>
      <c r="J3" s="1"/>
      <c r="K3" s="1"/>
      <c r="L3" s="1"/>
      <c r="M3" s="1"/>
      <c r="N3" s="1"/>
      <c r="O3" s="1"/>
      <c r="P3" s="1" t="s">
        <v>37</v>
      </c>
    </row>
    <row r="4" spans="1:16" ht="20.25" thickBot="1" x14ac:dyDescent="0.45">
      <c r="A4" s="3" t="s">
        <v>0</v>
      </c>
      <c r="B4" s="4" t="s">
        <v>88</v>
      </c>
      <c r="C4" s="5" t="s">
        <v>90</v>
      </c>
      <c r="D4" s="5" t="s">
        <v>91</v>
      </c>
      <c r="E4" s="5" t="s">
        <v>92</v>
      </c>
      <c r="F4" s="5" t="s">
        <v>93</v>
      </c>
      <c r="G4" s="5" t="s">
        <v>94</v>
      </c>
      <c r="H4" s="5" t="s">
        <v>95</v>
      </c>
      <c r="I4" s="5" t="s">
        <v>96</v>
      </c>
      <c r="J4" s="5" t="s">
        <v>97</v>
      </c>
      <c r="K4" s="5" t="s">
        <v>99</v>
      </c>
      <c r="L4" s="5" t="s">
        <v>101</v>
      </c>
      <c r="M4" s="6" t="s">
        <v>103</v>
      </c>
      <c r="N4" s="7" t="s">
        <v>1</v>
      </c>
      <c r="O4" s="8" t="s">
        <v>2</v>
      </c>
      <c r="P4" s="7" t="s">
        <v>3</v>
      </c>
    </row>
    <row r="5" spans="1:16" x14ac:dyDescent="0.4">
      <c r="A5" s="9"/>
      <c r="B5" s="35"/>
      <c r="C5" s="36"/>
      <c r="D5" s="36"/>
      <c r="E5" s="36"/>
      <c r="F5" s="36"/>
      <c r="G5" s="36"/>
      <c r="H5" s="36"/>
      <c r="I5" s="36"/>
      <c r="J5" s="36"/>
      <c r="K5" s="36"/>
      <c r="L5" s="36"/>
      <c r="M5" s="37"/>
      <c r="N5" s="10">
        <f>SUM(B5:M5)</f>
        <v>0</v>
      </c>
      <c r="O5" s="11"/>
      <c r="P5" s="11">
        <f>INT(N5*O5)</f>
        <v>0</v>
      </c>
    </row>
    <row r="6" spans="1:16" x14ac:dyDescent="0.4">
      <c r="A6" s="12"/>
      <c r="B6" s="38"/>
      <c r="C6" s="39"/>
      <c r="D6" s="39"/>
      <c r="E6" s="39"/>
      <c r="F6" s="39"/>
      <c r="G6" s="39"/>
      <c r="H6" s="39"/>
      <c r="I6" s="39"/>
      <c r="J6" s="39"/>
      <c r="K6" s="39"/>
      <c r="L6" s="39"/>
      <c r="M6" s="40"/>
      <c r="N6" s="13">
        <f t="shared" ref="N6:N8" si="0">SUM(B6:M6)</f>
        <v>0</v>
      </c>
      <c r="O6" s="14"/>
      <c r="P6" s="14">
        <f t="shared" ref="P6:P8" si="1">N6*O6</f>
        <v>0</v>
      </c>
    </row>
    <row r="7" spans="1:16" x14ac:dyDescent="0.4">
      <c r="A7" s="12"/>
      <c r="B7" s="38"/>
      <c r="C7" s="39"/>
      <c r="D7" s="39"/>
      <c r="E7" s="39"/>
      <c r="F7" s="39"/>
      <c r="G7" s="39"/>
      <c r="H7" s="39"/>
      <c r="I7" s="39"/>
      <c r="J7" s="39"/>
      <c r="K7" s="39"/>
      <c r="L7" s="39"/>
      <c r="M7" s="40"/>
      <c r="N7" s="13">
        <f t="shared" si="0"/>
        <v>0</v>
      </c>
      <c r="O7" s="14"/>
      <c r="P7" s="14">
        <f t="shared" si="1"/>
        <v>0</v>
      </c>
    </row>
    <row r="8" spans="1:16" x14ac:dyDescent="0.4">
      <c r="A8" s="12"/>
      <c r="B8" s="38"/>
      <c r="C8" s="39"/>
      <c r="D8" s="39"/>
      <c r="E8" s="39"/>
      <c r="F8" s="39"/>
      <c r="G8" s="39"/>
      <c r="H8" s="39"/>
      <c r="I8" s="39"/>
      <c r="J8" s="39"/>
      <c r="K8" s="39"/>
      <c r="L8" s="39"/>
      <c r="M8" s="40"/>
      <c r="N8" s="13">
        <f t="shared" si="0"/>
        <v>0</v>
      </c>
      <c r="O8" s="14"/>
      <c r="P8" s="14">
        <f t="shared" si="1"/>
        <v>0</v>
      </c>
    </row>
    <row r="9" spans="1:16" ht="20.25" thickBot="1" x14ac:dyDescent="0.45">
      <c r="A9" s="15"/>
      <c r="B9" s="41"/>
      <c r="C9" s="42"/>
      <c r="D9" s="42"/>
      <c r="E9" s="42"/>
      <c r="F9" s="42"/>
      <c r="G9" s="42"/>
      <c r="H9" s="42"/>
      <c r="I9" s="42"/>
      <c r="J9" s="42"/>
      <c r="K9" s="42"/>
      <c r="L9" s="42"/>
      <c r="M9" s="43"/>
      <c r="N9" s="15"/>
      <c r="O9" s="15"/>
      <c r="P9" s="15"/>
    </row>
    <row r="10" spans="1:16" ht="20.25" thickBot="1" x14ac:dyDescent="0.45">
      <c r="A10" s="1"/>
      <c r="B10" s="1" t="s">
        <v>51</v>
      </c>
      <c r="C10" s="1"/>
      <c r="D10" s="1"/>
      <c r="E10" s="1"/>
      <c r="F10" s="1"/>
      <c r="G10" s="1"/>
      <c r="H10" s="1"/>
      <c r="I10" s="1"/>
      <c r="J10" s="1"/>
      <c r="K10" s="1"/>
      <c r="L10" s="1"/>
      <c r="M10" s="1"/>
      <c r="N10" s="1"/>
      <c r="O10" s="16" t="s">
        <v>4</v>
      </c>
      <c r="P10" s="17">
        <f>SUM(P5:P9)</f>
        <v>0</v>
      </c>
    </row>
    <row r="11" spans="1:16" x14ac:dyDescent="0.4">
      <c r="A11" s="1"/>
      <c r="B11" s="1" t="s">
        <v>5</v>
      </c>
      <c r="C11" s="1"/>
      <c r="D11" s="1"/>
      <c r="E11" s="1"/>
      <c r="F11" s="1"/>
      <c r="G11" s="1"/>
      <c r="H11" s="1"/>
      <c r="I11" s="1"/>
      <c r="J11" s="1"/>
      <c r="K11" s="1"/>
      <c r="L11" s="1"/>
      <c r="M11" s="1"/>
      <c r="N11" s="1"/>
      <c r="O11" s="1"/>
      <c r="P11" s="45" t="s">
        <v>52</v>
      </c>
    </row>
    <row r="12" spans="1:16" ht="9.6" customHeight="1" x14ac:dyDescent="0.4">
      <c r="A12" s="1"/>
      <c r="B12" s="1"/>
      <c r="C12" s="1"/>
      <c r="D12" s="1"/>
      <c r="E12" s="1"/>
      <c r="F12" s="1"/>
      <c r="G12" s="1"/>
      <c r="H12" s="1"/>
      <c r="I12" s="1"/>
      <c r="J12" s="1"/>
      <c r="K12" s="1"/>
      <c r="L12" s="1"/>
      <c r="M12" s="1"/>
      <c r="N12" s="1"/>
      <c r="O12" s="1"/>
      <c r="P12" s="1"/>
    </row>
    <row r="13" spans="1:16" x14ac:dyDescent="0.4">
      <c r="A13" s="1" t="s">
        <v>31</v>
      </c>
      <c r="B13" s="1"/>
      <c r="C13" s="1"/>
      <c r="D13" s="1"/>
      <c r="E13" s="1"/>
      <c r="F13" s="1"/>
      <c r="G13" s="1"/>
      <c r="H13" s="1"/>
      <c r="I13" s="1"/>
      <c r="J13" s="1"/>
      <c r="K13" s="1"/>
      <c r="L13" s="1"/>
      <c r="M13" s="1"/>
      <c r="N13" s="1"/>
      <c r="O13" s="1"/>
      <c r="P13" s="46" t="s">
        <v>53</v>
      </c>
    </row>
    <row r="14" spans="1:16" ht="9" customHeight="1" thickBot="1" x14ac:dyDescent="0.45">
      <c r="A14" s="1"/>
      <c r="B14" s="1"/>
      <c r="C14" s="1"/>
      <c r="D14" s="1"/>
      <c r="E14" s="1"/>
      <c r="F14" s="1"/>
      <c r="G14" s="1"/>
      <c r="H14" s="1"/>
      <c r="I14" s="1"/>
      <c r="J14" s="1"/>
      <c r="K14" s="1"/>
      <c r="L14" s="1"/>
      <c r="M14" s="1"/>
      <c r="N14" s="1"/>
      <c r="O14" s="1"/>
      <c r="P14" s="1"/>
    </row>
    <row r="15" spans="1:16" ht="20.25" thickBot="1" x14ac:dyDescent="0.45">
      <c r="A15" s="16"/>
      <c r="B15" s="1" t="s">
        <v>34</v>
      </c>
      <c r="C15" s="1"/>
      <c r="D15" s="1"/>
      <c r="E15" s="1"/>
      <c r="F15" s="1"/>
      <c r="G15" s="1"/>
      <c r="H15" s="1"/>
      <c r="I15" s="1"/>
      <c r="J15" s="1"/>
      <c r="K15" s="1"/>
      <c r="L15" s="1"/>
      <c r="M15" s="1"/>
      <c r="N15" s="1"/>
      <c r="O15" s="1"/>
      <c r="P15" s="1"/>
    </row>
    <row r="16" spans="1:16" x14ac:dyDescent="0.4">
      <c r="A16" s="18"/>
      <c r="B16" s="1" t="s">
        <v>35</v>
      </c>
      <c r="C16" s="1"/>
      <c r="D16" s="1"/>
      <c r="E16" s="1"/>
      <c r="F16" s="1"/>
      <c r="G16" s="1"/>
      <c r="H16" s="1"/>
      <c r="I16" s="1"/>
      <c r="J16" s="1"/>
      <c r="K16" s="1"/>
      <c r="L16" s="1"/>
      <c r="M16" s="1"/>
      <c r="N16" s="1"/>
      <c r="O16" s="1"/>
      <c r="P16" s="1"/>
    </row>
    <row r="17" spans="1:16" ht="8.4499999999999993" customHeight="1" x14ac:dyDescent="0.4">
      <c r="A17" s="1"/>
      <c r="B17" s="1"/>
      <c r="C17" s="1"/>
      <c r="D17" s="1"/>
      <c r="E17" s="1"/>
      <c r="F17" s="1"/>
      <c r="G17" s="1"/>
      <c r="H17" s="1"/>
      <c r="I17" s="1"/>
      <c r="J17" s="1"/>
      <c r="K17" s="1"/>
      <c r="L17" s="1"/>
      <c r="M17" s="1"/>
      <c r="N17" s="1"/>
      <c r="O17" s="1"/>
      <c r="P17" s="1"/>
    </row>
    <row r="18" spans="1:16" x14ac:dyDescent="0.4">
      <c r="A18" s="19" t="s">
        <v>29</v>
      </c>
      <c r="B18" s="20"/>
      <c r="C18" s="21"/>
      <c r="D18" s="1"/>
      <c r="E18" s="19" t="s">
        <v>30</v>
      </c>
      <c r="F18" s="20"/>
      <c r="G18" s="20"/>
      <c r="H18" s="20"/>
      <c r="I18" s="20"/>
      <c r="J18" s="20"/>
      <c r="K18" s="20"/>
      <c r="L18" s="20"/>
      <c r="M18" s="20"/>
      <c r="N18" s="20"/>
      <c r="O18" s="20"/>
      <c r="P18" s="21"/>
    </row>
    <row r="19" spans="1:16" s="25" customFormat="1" ht="9.6" customHeight="1" x14ac:dyDescent="0.4">
      <c r="A19" s="22"/>
      <c r="B19" s="22"/>
      <c r="C19" s="23"/>
      <c r="D19" s="24"/>
      <c r="E19" s="22"/>
      <c r="F19" s="22"/>
      <c r="G19" s="22"/>
      <c r="H19" s="22"/>
      <c r="I19" s="22"/>
      <c r="J19" s="22"/>
      <c r="K19" s="22"/>
      <c r="L19" s="22"/>
      <c r="M19" s="22"/>
      <c r="N19" s="22"/>
      <c r="O19" s="22"/>
      <c r="P19" s="22"/>
    </row>
    <row r="20" spans="1:16" x14ac:dyDescent="0.4">
      <c r="A20" s="1"/>
      <c r="B20" s="26" t="s">
        <v>7</v>
      </c>
      <c r="C20" s="27">
        <f>365-C34</f>
        <v>365</v>
      </c>
      <c r="D20" s="1" t="s">
        <v>8</v>
      </c>
      <c r="E20" s="1" t="s">
        <v>28</v>
      </c>
      <c r="F20" s="1"/>
      <c r="G20" s="1"/>
      <c r="H20" s="1"/>
      <c r="I20" s="1"/>
      <c r="J20" s="1"/>
      <c r="K20" s="1"/>
      <c r="L20" s="1"/>
      <c r="M20" s="1"/>
      <c r="N20" s="1"/>
      <c r="O20" s="1"/>
      <c r="P20" s="1"/>
    </row>
    <row r="21" spans="1:16" ht="20.25" thickBot="1" x14ac:dyDescent="0.45">
      <c r="A21" s="1"/>
      <c r="B21" s="28" t="s">
        <v>6</v>
      </c>
      <c r="C21" s="29"/>
      <c r="D21" s="1"/>
      <c r="E21" s="1"/>
      <c r="F21" s="34" t="s">
        <v>41</v>
      </c>
      <c r="G21" s="1"/>
      <c r="H21" s="1"/>
      <c r="I21" s="1"/>
      <c r="J21" s="1"/>
      <c r="K21" s="1"/>
      <c r="L21" s="34" t="s">
        <v>39</v>
      </c>
      <c r="M21" s="1"/>
      <c r="N21" s="1"/>
      <c r="O21" s="1"/>
      <c r="P21" s="1"/>
    </row>
    <row r="22" spans="1:16" ht="20.25" thickBot="1" x14ac:dyDescent="0.45">
      <c r="A22" s="1"/>
      <c r="B22" s="28" t="s">
        <v>9</v>
      </c>
      <c r="C22" s="9"/>
      <c r="D22" s="1"/>
      <c r="E22" s="1"/>
      <c r="F22" s="1"/>
      <c r="G22" s="28" t="s">
        <v>21</v>
      </c>
      <c r="H22" s="30"/>
      <c r="I22" s="16"/>
      <c r="J22" s="1" t="s">
        <v>25</v>
      </c>
      <c r="K22" s="1"/>
      <c r="L22" s="1"/>
      <c r="M22" s="28" t="s">
        <v>21</v>
      </c>
      <c r="N22" s="30"/>
      <c r="O22" s="16"/>
      <c r="P22" s="1"/>
    </row>
    <row r="23" spans="1:16" ht="20.25" thickBot="1" x14ac:dyDescent="0.45">
      <c r="A23" s="1"/>
      <c r="B23" s="28" t="s">
        <v>10</v>
      </c>
      <c r="C23" s="12"/>
      <c r="D23" s="1"/>
      <c r="E23" s="1"/>
      <c r="F23" s="1"/>
      <c r="G23" s="1" t="s">
        <v>48</v>
      </c>
      <c r="H23" s="1"/>
      <c r="I23" s="1"/>
      <c r="J23" s="1"/>
      <c r="K23" s="1"/>
      <c r="L23" s="1"/>
      <c r="M23" s="1" t="s">
        <v>22</v>
      </c>
      <c r="N23" s="1"/>
      <c r="O23" s="1"/>
      <c r="P23" s="1"/>
    </row>
    <row r="24" spans="1:16" ht="20.25" thickBot="1" x14ac:dyDescent="0.45">
      <c r="A24" s="1"/>
      <c r="B24" s="28" t="s">
        <v>11</v>
      </c>
      <c r="C24" s="12"/>
      <c r="D24" s="1"/>
      <c r="E24" s="1"/>
      <c r="F24" s="1"/>
      <c r="G24" s="54" t="s">
        <v>49</v>
      </c>
      <c r="H24" s="55"/>
      <c r="I24" s="31">
        <f>ROUND(C20*I22/12,2)</f>
        <v>0</v>
      </c>
      <c r="J24" s="1" t="s">
        <v>25</v>
      </c>
      <c r="K24" s="1"/>
      <c r="L24" s="1"/>
      <c r="M24" s="28" t="s">
        <v>23</v>
      </c>
      <c r="N24" s="30"/>
      <c r="O24" s="31">
        <f>ROUND(C20*O22/12,2)</f>
        <v>0</v>
      </c>
      <c r="P24" s="1"/>
    </row>
    <row r="25" spans="1:16" ht="20.25" thickBot="1" x14ac:dyDescent="0.45">
      <c r="A25" s="1"/>
      <c r="B25" s="28" t="s">
        <v>12</v>
      </c>
      <c r="C25" s="12"/>
      <c r="D25" s="1"/>
      <c r="E25" s="1"/>
      <c r="F25" s="1"/>
      <c r="G25" s="1"/>
      <c r="H25" s="1"/>
      <c r="I25" s="1"/>
      <c r="J25" s="1"/>
      <c r="K25" s="1"/>
      <c r="L25" s="1"/>
      <c r="M25" s="1"/>
      <c r="N25" s="1"/>
      <c r="O25" s="1"/>
      <c r="P25" s="1"/>
    </row>
    <row r="26" spans="1:16" ht="20.25" thickBot="1" x14ac:dyDescent="0.45">
      <c r="A26" s="1"/>
      <c r="B26" s="28" t="s">
        <v>13</v>
      </c>
      <c r="C26" s="12"/>
      <c r="D26" s="1"/>
      <c r="E26" s="1"/>
      <c r="F26" s="1"/>
      <c r="G26" s="28" t="s">
        <v>24</v>
      </c>
      <c r="H26" s="30"/>
      <c r="I26" s="17"/>
      <c r="J26" s="1" t="s">
        <v>26</v>
      </c>
      <c r="K26" s="1"/>
      <c r="L26" s="1"/>
      <c r="M26" s="28" t="s">
        <v>24</v>
      </c>
      <c r="N26" s="30"/>
      <c r="O26" s="17"/>
      <c r="P26" s="1"/>
    </row>
    <row r="27" spans="1:16" ht="20.25" thickBot="1" x14ac:dyDescent="0.45">
      <c r="A27" s="1"/>
      <c r="B27" s="28" t="s">
        <v>14</v>
      </c>
      <c r="C27" s="12"/>
      <c r="D27" s="1"/>
      <c r="E27" s="1"/>
      <c r="F27" s="1"/>
      <c r="G27" s="1"/>
      <c r="H27" s="1"/>
      <c r="I27" s="1"/>
      <c r="J27" s="1"/>
      <c r="K27" s="1"/>
      <c r="L27" s="1"/>
      <c r="M27" s="1"/>
      <c r="N27" s="1"/>
      <c r="O27" s="1"/>
      <c r="P27" s="1"/>
    </row>
    <row r="28" spans="1:16" ht="20.25" thickBot="1" x14ac:dyDescent="0.45">
      <c r="A28" s="1"/>
      <c r="B28" s="28" t="s">
        <v>15</v>
      </c>
      <c r="C28" s="12"/>
      <c r="D28" s="1"/>
      <c r="E28" s="1"/>
      <c r="F28" s="1"/>
      <c r="G28" s="1"/>
      <c r="H28" s="26" t="s">
        <v>50</v>
      </c>
      <c r="I28" s="44" t="e">
        <f>ROUNDDOWN(I26/I24,0)</f>
        <v>#DIV/0!</v>
      </c>
      <c r="J28" s="1" t="s">
        <v>27</v>
      </c>
      <c r="K28" s="1"/>
      <c r="L28" s="1"/>
      <c r="M28" s="1"/>
      <c r="N28" s="26" t="s">
        <v>50</v>
      </c>
      <c r="O28" s="44" t="e">
        <f>ROUNDDOWN(O26/O24,0)</f>
        <v>#DIV/0!</v>
      </c>
      <c r="P28" s="1"/>
    </row>
    <row r="29" spans="1:16" x14ac:dyDescent="0.4">
      <c r="A29" s="1"/>
      <c r="B29" s="28" t="s">
        <v>16</v>
      </c>
      <c r="C29" s="12"/>
      <c r="D29" s="1"/>
      <c r="E29" s="1"/>
      <c r="F29" s="1"/>
      <c r="G29" s="1"/>
      <c r="H29" s="1"/>
      <c r="I29" s="1" t="s">
        <v>33</v>
      </c>
      <c r="J29" s="1"/>
      <c r="K29" s="1"/>
      <c r="L29" s="1"/>
      <c r="M29" s="1"/>
      <c r="N29" s="1"/>
      <c r="O29" s="1" t="s">
        <v>33</v>
      </c>
      <c r="P29" s="1"/>
    </row>
    <row r="30" spans="1:16" ht="20.25" thickBot="1" x14ac:dyDescent="0.45">
      <c r="A30" s="1"/>
      <c r="B30" s="28" t="s">
        <v>17</v>
      </c>
      <c r="C30" s="12"/>
      <c r="D30" s="1"/>
      <c r="E30" s="1"/>
      <c r="F30" s="34" t="s">
        <v>38</v>
      </c>
      <c r="G30" s="1"/>
      <c r="H30" s="1"/>
      <c r="I30" s="1"/>
      <c r="J30" s="1"/>
      <c r="K30" s="1"/>
      <c r="L30" s="34" t="s">
        <v>40</v>
      </c>
      <c r="M30" s="1"/>
      <c r="N30" s="1"/>
      <c r="O30" s="1"/>
      <c r="P30" s="1"/>
    </row>
    <row r="31" spans="1:16" ht="20.25" thickBot="1" x14ac:dyDescent="0.45">
      <c r="A31" s="1"/>
      <c r="B31" s="28" t="s">
        <v>18</v>
      </c>
      <c r="C31" s="12"/>
      <c r="D31" s="1"/>
      <c r="E31" s="1"/>
      <c r="F31" s="1"/>
      <c r="G31" s="28" t="s">
        <v>21</v>
      </c>
      <c r="H31" s="30"/>
      <c r="I31" s="32"/>
      <c r="J31" s="1"/>
      <c r="K31" s="1"/>
      <c r="L31" s="1"/>
      <c r="M31" s="28" t="s">
        <v>21</v>
      </c>
      <c r="N31" s="30"/>
      <c r="O31" s="32"/>
      <c r="P31" s="1"/>
    </row>
    <row r="32" spans="1:16" ht="20.25" thickBot="1" x14ac:dyDescent="0.45">
      <c r="A32" s="1"/>
      <c r="B32" s="28" t="s">
        <v>19</v>
      </c>
      <c r="C32" s="12"/>
      <c r="D32" s="1"/>
      <c r="E32" s="1"/>
      <c r="F32" s="1"/>
      <c r="G32" s="1" t="s">
        <v>22</v>
      </c>
      <c r="H32" s="1"/>
      <c r="I32" s="1"/>
      <c r="J32" s="1"/>
      <c r="K32" s="1"/>
      <c r="L32" s="1"/>
      <c r="M32" s="1" t="s">
        <v>22</v>
      </c>
      <c r="N32" s="1"/>
      <c r="O32" s="1"/>
      <c r="P32" s="1"/>
    </row>
    <row r="33" spans="1:16" ht="20.25" thickBot="1" x14ac:dyDescent="0.45">
      <c r="A33" s="1"/>
      <c r="B33" s="28" t="s">
        <v>20</v>
      </c>
      <c r="C33" s="15"/>
      <c r="D33" s="1"/>
      <c r="E33" s="1"/>
      <c r="F33" s="1"/>
      <c r="G33" s="28" t="s">
        <v>23</v>
      </c>
      <c r="H33" s="30"/>
      <c r="I33" s="31">
        <f>ROUND(C20*I31/12,2)</f>
        <v>0</v>
      </c>
      <c r="J33" s="1"/>
      <c r="K33" s="1"/>
      <c r="L33" s="1"/>
      <c r="M33" s="28" t="s">
        <v>23</v>
      </c>
      <c r="N33" s="30"/>
      <c r="O33" s="31">
        <f>ROUND(C20*O31/12,2)</f>
        <v>0</v>
      </c>
      <c r="P33" s="1"/>
    </row>
    <row r="34" spans="1:16" ht="20.25" thickBot="1" x14ac:dyDescent="0.45">
      <c r="A34" s="1"/>
      <c r="B34" s="1"/>
      <c r="C34" s="31">
        <f>SUM(C22:C33)</f>
        <v>0</v>
      </c>
      <c r="D34" s="1" t="s">
        <v>32</v>
      </c>
      <c r="E34" s="1"/>
      <c r="F34" s="1"/>
      <c r="G34" s="1"/>
      <c r="H34" s="1"/>
      <c r="I34" s="1"/>
      <c r="J34" s="1"/>
      <c r="K34" s="1"/>
      <c r="L34" s="1"/>
      <c r="M34" s="1"/>
      <c r="N34" s="1"/>
      <c r="O34" s="1"/>
      <c r="P34" s="1"/>
    </row>
    <row r="35" spans="1:16" ht="20.25" thickBot="1" x14ac:dyDescent="0.45">
      <c r="A35" s="1"/>
      <c r="B35" s="1"/>
      <c r="C35" s="1"/>
      <c r="D35" s="1"/>
      <c r="E35" s="1"/>
      <c r="F35" s="1"/>
      <c r="G35" s="28" t="s">
        <v>24</v>
      </c>
      <c r="H35" s="30"/>
      <c r="I35" s="33"/>
      <c r="J35" s="1"/>
      <c r="K35" s="1"/>
      <c r="L35" s="1"/>
      <c r="M35" s="28" t="s">
        <v>24</v>
      </c>
      <c r="N35" s="30"/>
      <c r="O35" s="33"/>
      <c r="P35" s="1"/>
    </row>
    <row r="36" spans="1:16" ht="20.25" thickBot="1" x14ac:dyDescent="0.45">
      <c r="A36" s="1"/>
      <c r="B36" s="1"/>
      <c r="C36" s="1"/>
      <c r="D36" s="1"/>
      <c r="E36" s="1"/>
      <c r="F36" s="1"/>
      <c r="G36" s="1"/>
      <c r="H36" s="1"/>
      <c r="I36" s="1"/>
      <c r="J36" s="1"/>
      <c r="K36" s="1"/>
      <c r="L36" s="1"/>
      <c r="M36" s="1"/>
      <c r="N36" s="1"/>
      <c r="O36" s="1"/>
      <c r="P36" s="1"/>
    </row>
    <row r="37" spans="1:16" ht="20.25" thickBot="1" x14ac:dyDescent="0.45">
      <c r="A37" s="1"/>
      <c r="B37" s="1"/>
      <c r="C37" s="1"/>
      <c r="D37" s="1"/>
      <c r="E37" s="1"/>
      <c r="F37" s="1"/>
      <c r="G37" s="1"/>
      <c r="H37" s="26" t="s">
        <v>50</v>
      </c>
      <c r="I37" s="44" t="e">
        <f>ROUNDDOWN(I35/I33,0)</f>
        <v>#DIV/0!</v>
      </c>
      <c r="J37" s="1"/>
      <c r="K37" s="1"/>
      <c r="L37" s="1"/>
      <c r="M37" s="1"/>
      <c r="N37" s="26" t="s">
        <v>50</v>
      </c>
      <c r="O37" s="44" t="e">
        <f>ROUNDDOWN(O35/O33,0)</f>
        <v>#DIV/0!</v>
      </c>
      <c r="P37" s="1"/>
    </row>
    <row r="38" spans="1:16" x14ac:dyDescent="0.4">
      <c r="A38" s="1"/>
      <c r="B38" s="1"/>
      <c r="C38" s="1"/>
      <c r="D38" s="1"/>
      <c r="E38" s="1"/>
      <c r="F38" s="1"/>
      <c r="G38" s="1"/>
      <c r="H38" s="1"/>
      <c r="I38" s="1" t="s">
        <v>33</v>
      </c>
      <c r="J38" s="1"/>
      <c r="K38" s="1"/>
      <c r="L38" s="1"/>
      <c r="M38" s="1"/>
      <c r="N38" s="1"/>
      <c r="O38" s="1" t="s">
        <v>33</v>
      </c>
      <c r="P38" s="1"/>
    </row>
    <row r="39" spans="1:16" x14ac:dyDescent="0.4">
      <c r="A39" s="1"/>
      <c r="B39" s="1"/>
      <c r="C39" s="1"/>
      <c r="D39" s="1"/>
      <c r="E39" s="1"/>
      <c r="F39" s="1"/>
      <c r="G39" s="1"/>
      <c r="H39" s="1"/>
      <c r="I39" s="1"/>
      <c r="J39" s="1"/>
      <c r="K39" s="1"/>
      <c r="L39" s="1"/>
      <c r="M39" s="1"/>
      <c r="N39" s="1"/>
      <c r="O39" s="1"/>
      <c r="P39" s="1"/>
    </row>
  </sheetData>
  <mergeCells count="2">
    <mergeCell ref="A2:P2"/>
    <mergeCell ref="G24:H24"/>
  </mergeCells>
  <phoneticPr fontId="2"/>
  <pageMargins left="0.51181102362204722" right="0.51181102362204722" top="0.35433070866141736" bottom="0.35433070866141736" header="0.31496062992125984" footer="0.31496062992125984"/>
  <pageSetup paperSize="9" scale="72" fitToWidth="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240B3-9D78-4A6A-8B21-B80462EC2608}">
  <sheetPr>
    <pageSetUpPr fitToPage="1"/>
  </sheetPr>
  <dimension ref="A1:P39"/>
  <sheetViews>
    <sheetView zoomScale="78" zoomScaleNormal="78" workbookViewId="0">
      <selection activeCell="D16" sqref="D16"/>
    </sheetView>
  </sheetViews>
  <sheetFormatPr defaultColWidth="8.625" defaultRowHeight="19.5" x14ac:dyDescent="0.4"/>
  <cols>
    <col min="1" max="1" width="15.125" style="2" customWidth="1"/>
    <col min="2" max="15" width="9.75" style="2" customWidth="1"/>
    <col min="16" max="16" width="16.375" style="2" customWidth="1"/>
    <col min="17" max="16384" width="8.625" style="2"/>
  </cols>
  <sheetData>
    <row r="1" spans="1:16" x14ac:dyDescent="0.4">
      <c r="A1" s="1" t="s">
        <v>36</v>
      </c>
      <c r="B1" s="1"/>
      <c r="C1" s="1"/>
      <c r="D1" s="1"/>
      <c r="E1" s="1"/>
      <c r="F1" s="1"/>
      <c r="G1" s="1"/>
      <c r="H1" s="1"/>
      <c r="I1" s="1"/>
      <c r="J1" s="1"/>
      <c r="K1" s="1"/>
      <c r="L1" s="1"/>
      <c r="M1" s="1"/>
      <c r="N1" s="1"/>
      <c r="O1" s="1"/>
      <c r="P1" s="1"/>
    </row>
    <row r="2" spans="1:16" x14ac:dyDescent="0.4">
      <c r="A2" s="53" t="s">
        <v>54</v>
      </c>
      <c r="B2" s="53"/>
      <c r="C2" s="53"/>
      <c r="D2" s="53"/>
      <c r="E2" s="53"/>
      <c r="F2" s="53"/>
      <c r="G2" s="53"/>
      <c r="H2" s="53"/>
      <c r="I2" s="53"/>
      <c r="J2" s="53"/>
      <c r="K2" s="53"/>
      <c r="L2" s="53"/>
      <c r="M2" s="53"/>
      <c r="N2" s="53"/>
      <c r="O2" s="53"/>
      <c r="P2" s="53"/>
    </row>
    <row r="3" spans="1:16" ht="20.25" thickBot="1" x14ac:dyDescent="0.45">
      <c r="A3" s="1"/>
      <c r="B3" s="1"/>
      <c r="C3" s="1"/>
      <c r="D3" s="1"/>
      <c r="E3" s="1"/>
      <c r="F3" s="1"/>
      <c r="G3" s="1"/>
      <c r="H3" s="1"/>
      <c r="I3" s="1"/>
      <c r="J3" s="1"/>
      <c r="K3" s="1"/>
      <c r="L3" s="1"/>
      <c r="M3" s="1"/>
      <c r="N3" s="1"/>
      <c r="O3" s="1"/>
      <c r="P3" s="1" t="s">
        <v>37</v>
      </c>
    </row>
    <row r="4" spans="1:16" ht="20.25" thickBot="1" x14ac:dyDescent="0.45">
      <c r="A4" s="3" t="s">
        <v>0</v>
      </c>
      <c r="B4" s="4" t="s">
        <v>87</v>
      </c>
      <c r="C4" s="5" t="s">
        <v>89</v>
      </c>
      <c r="D4" s="5" t="s">
        <v>91</v>
      </c>
      <c r="E4" s="5" t="s">
        <v>92</v>
      </c>
      <c r="F4" s="5" t="s">
        <v>93</v>
      </c>
      <c r="G4" s="5" t="s">
        <v>94</v>
      </c>
      <c r="H4" s="5" t="s">
        <v>95</v>
      </c>
      <c r="I4" s="5" t="s">
        <v>96</v>
      </c>
      <c r="J4" s="5" t="s">
        <v>97</v>
      </c>
      <c r="K4" s="5" t="s">
        <v>98</v>
      </c>
      <c r="L4" s="5" t="s">
        <v>100</v>
      </c>
      <c r="M4" s="6" t="s">
        <v>102</v>
      </c>
      <c r="N4" s="7" t="s">
        <v>1</v>
      </c>
      <c r="O4" s="8" t="s">
        <v>2</v>
      </c>
      <c r="P4" s="7" t="s">
        <v>3</v>
      </c>
    </row>
    <row r="5" spans="1:16" x14ac:dyDescent="0.4">
      <c r="A5" s="9" t="s">
        <v>42</v>
      </c>
      <c r="B5" s="35"/>
      <c r="C5" s="36"/>
      <c r="D5" s="36"/>
      <c r="E5" s="36">
        <v>16.5</v>
      </c>
      <c r="F5" s="36">
        <v>12.5</v>
      </c>
      <c r="G5" s="36">
        <v>8</v>
      </c>
      <c r="H5" s="36">
        <v>10</v>
      </c>
      <c r="I5" s="36">
        <v>12.5</v>
      </c>
      <c r="J5" s="36"/>
      <c r="K5" s="36"/>
      <c r="L5" s="36"/>
      <c r="M5" s="37"/>
      <c r="N5" s="10">
        <f>SUM(B5:M5)</f>
        <v>59.5</v>
      </c>
      <c r="O5" s="11">
        <v>1182</v>
      </c>
      <c r="P5" s="11">
        <f>INT(N5*O5)</f>
        <v>70329</v>
      </c>
    </row>
    <row r="6" spans="1:16" x14ac:dyDescent="0.4">
      <c r="A6" s="12" t="s">
        <v>43</v>
      </c>
      <c r="B6" s="38"/>
      <c r="C6" s="39"/>
      <c r="D6" s="39"/>
      <c r="E6" s="39">
        <v>10</v>
      </c>
      <c r="F6" s="39">
        <v>7.5</v>
      </c>
      <c r="G6" s="39"/>
      <c r="H6" s="39"/>
      <c r="I6" s="39">
        <v>8</v>
      </c>
      <c r="J6" s="39"/>
      <c r="K6" s="39"/>
      <c r="L6" s="39"/>
      <c r="M6" s="40"/>
      <c r="N6" s="13">
        <f t="shared" ref="N6:N8" si="0">SUM(B6:M6)</f>
        <v>25.5</v>
      </c>
      <c r="O6" s="14">
        <v>1120</v>
      </c>
      <c r="P6" s="14">
        <f t="shared" ref="P6:P8" si="1">N6*O6</f>
        <v>28560</v>
      </c>
    </row>
    <row r="7" spans="1:16" x14ac:dyDescent="0.4">
      <c r="A7" s="12" t="s">
        <v>44</v>
      </c>
      <c r="B7" s="38"/>
      <c r="C7" s="39"/>
      <c r="D7" s="39"/>
      <c r="E7" s="39">
        <v>9</v>
      </c>
      <c r="F7" s="39"/>
      <c r="G7" s="39">
        <v>11</v>
      </c>
      <c r="H7" s="39"/>
      <c r="I7" s="39">
        <v>5.5</v>
      </c>
      <c r="J7" s="39"/>
      <c r="K7" s="39"/>
      <c r="L7" s="39"/>
      <c r="M7" s="40"/>
      <c r="N7" s="13">
        <f t="shared" si="0"/>
        <v>25.5</v>
      </c>
      <c r="O7" s="14">
        <v>1244</v>
      </c>
      <c r="P7" s="14">
        <f t="shared" si="1"/>
        <v>31722</v>
      </c>
    </row>
    <row r="8" spans="1:16" x14ac:dyDescent="0.4">
      <c r="A8" s="12"/>
      <c r="B8" s="38"/>
      <c r="C8" s="39"/>
      <c r="D8" s="39"/>
      <c r="E8" s="39"/>
      <c r="F8" s="39"/>
      <c r="G8" s="39"/>
      <c r="H8" s="39"/>
      <c r="I8" s="39"/>
      <c r="J8" s="39"/>
      <c r="K8" s="39"/>
      <c r="L8" s="39"/>
      <c r="M8" s="40"/>
      <c r="N8" s="13">
        <f t="shared" si="0"/>
        <v>0</v>
      </c>
      <c r="O8" s="12"/>
      <c r="P8" s="14">
        <f t="shared" si="1"/>
        <v>0</v>
      </c>
    </row>
    <row r="9" spans="1:16" ht="20.25" thickBot="1" x14ac:dyDescent="0.45">
      <c r="A9" s="15"/>
      <c r="B9" s="41"/>
      <c r="C9" s="42"/>
      <c r="D9" s="42"/>
      <c r="E9" s="42"/>
      <c r="F9" s="42"/>
      <c r="G9" s="42"/>
      <c r="H9" s="42"/>
      <c r="I9" s="42"/>
      <c r="J9" s="42"/>
      <c r="K9" s="42"/>
      <c r="L9" s="42"/>
      <c r="M9" s="43"/>
      <c r="N9" s="15"/>
      <c r="O9" s="15"/>
      <c r="P9" s="15"/>
    </row>
    <row r="10" spans="1:16" ht="20.25" thickBot="1" x14ac:dyDescent="0.45">
      <c r="A10" s="1"/>
      <c r="B10" s="1" t="s">
        <v>51</v>
      </c>
      <c r="C10" s="1"/>
      <c r="D10" s="1"/>
      <c r="E10" s="1"/>
      <c r="F10" s="1"/>
      <c r="G10" s="1"/>
      <c r="H10" s="1"/>
      <c r="I10" s="1"/>
      <c r="J10" s="1"/>
      <c r="K10" s="1"/>
      <c r="L10" s="1"/>
      <c r="M10" s="1"/>
      <c r="N10" s="1"/>
      <c r="O10" s="16" t="s">
        <v>4</v>
      </c>
      <c r="P10" s="17">
        <f>SUM(P5:P9)</f>
        <v>130611</v>
      </c>
    </row>
    <row r="11" spans="1:16" x14ac:dyDescent="0.4">
      <c r="A11" s="1"/>
      <c r="B11" s="1" t="s">
        <v>5</v>
      </c>
      <c r="C11" s="1"/>
      <c r="D11" s="1"/>
      <c r="E11" s="1"/>
      <c r="F11" s="1"/>
      <c r="G11" s="1"/>
      <c r="H11" s="1"/>
      <c r="I11" s="1"/>
      <c r="J11" s="1"/>
      <c r="K11" s="1"/>
      <c r="L11" s="1"/>
      <c r="M11" s="1"/>
      <c r="N11" s="1"/>
      <c r="O11" s="1"/>
      <c r="P11" s="1"/>
    </row>
    <row r="12" spans="1:16" ht="9.6" customHeight="1" x14ac:dyDescent="0.4">
      <c r="A12" s="1"/>
      <c r="B12" s="1"/>
      <c r="C12" s="1"/>
      <c r="D12" s="1"/>
      <c r="E12" s="1"/>
      <c r="F12" s="1"/>
      <c r="G12" s="1"/>
      <c r="H12" s="1"/>
      <c r="I12" s="1"/>
      <c r="J12" s="1"/>
      <c r="K12" s="1"/>
      <c r="L12" s="1"/>
      <c r="M12" s="1"/>
      <c r="N12" s="1"/>
      <c r="O12" s="1"/>
      <c r="P12" s="1"/>
    </row>
    <row r="13" spans="1:16" x14ac:dyDescent="0.4">
      <c r="A13" s="1" t="s">
        <v>31</v>
      </c>
      <c r="B13" s="1"/>
      <c r="C13" s="1"/>
      <c r="D13" s="1"/>
      <c r="E13" s="1"/>
      <c r="F13" s="1"/>
      <c r="G13" s="1"/>
      <c r="H13" s="1"/>
      <c r="I13" s="1"/>
      <c r="J13" s="1"/>
      <c r="K13" s="1"/>
      <c r="L13" s="1"/>
      <c r="M13" s="1"/>
      <c r="N13" s="1"/>
      <c r="O13" s="1"/>
      <c r="P13" s="1"/>
    </row>
    <row r="14" spans="1:16" ht="9" customHeight="1" thickBot="1" x14ac:dyDescent="0.45">
      <c r="A14" s="1"/>
      <c r="B14" s="1"/>
      <c r="C14" s="1"/>
      <c r="D14" s="1"/>
      <c r="E14" s="1"/>
      <c r="F14" s="1"/>
      <c r="G14" s="1"/>
      <c r="H14" s="1"/>
      <c r="I14" s="1"/>
      <c r="J14" s="1"/>
      <c r="K14" s="1"/>
      <c r="L14" s="1"/>
      <c r="M14" s="1"/>
      <c r="N14" s="1"/>
      <c r="O14" s="1"/>
      <c r="P14" s="1"/>
    </row>
    <row r="15" spans="1:16" ht="20.25" thickBot="1" x14ac:dyDescent="0.45">
      <c r="A15" s="16"/>
      <c r="B15" s="1" t="s">
        <v>34</v>
      </c>
      <c r="C15" s="1"/>
      <c r="D15" s="1"/>
      <c r="E15" s="1"/>
      <c r="F15" s="1"/>
      <c r="G15" s="1"/>
      <c r="H15" s="1"/>
      <c r="I15" s="1"/>
      <c r="J15" s="1"/>
      <c r="K15" s="1"/>
      <c r="L15" s="1"/>
      <c r="M15" s="1"/>
      <c r="N15" s="1"/>
      <c r="O15" s="1"/>
      <c r="P15" s="1"/>
    </row>
    <row r="16" spans="1:16" x14ac:dyDescent="0.4">
      <c r="A16" s="18"/>
      <c r="B16" s="1" t="s">
        <v>35</v>
      </c>
      <c r="C16" s="1"/>
      <c r="D16" s="1"/>
      <c r="E16" s="1"/>
      <c r="F16" s="1"/>
      <c r="G16" s="1"/>
      <c r="H16" s="1"/>
      <c r="I16" s="1"/>
      <c r="J16" s="1"/>
      <c r="K16" s="1"/>
      <c r="L16" s="1"/>
      <c r="M16" s="1"/>
      <c r="N16" s="1"/>
      <c r="O16" s="1"/>
      <c r="P16" s="1"/>
    </row>
    <row r="17" spans="1:16" ht="8.4499999999999993" customHeight="1" x14ac:dyDescent="0.4">
      <c r="A17" s="1"/>
      <c r="B17" s="1"/>
      <c r="C17" s="1"/>
      <c r="D17" s="1"/>
      <c r="E17" s="1"/>
      <c r="F17" s="1"/>
      <c r="G17" s="1"/>
      <c r="H17" s="1"/>
      <c r="I17" s="1"/>
      <c r="J17" s="1"/>
      <c r="K17" s="1"/>
      <c r="L17" s="1"/>
      <c r="M17" s="1"/>
      <c r="N17" s="1"/>
      <c r="O17" s="1"/>
      <c r="P17" s="1"/>
    </row>
    <row r="18" spans="1:16" x14ac:dyDescent="0.4">
      <c r="A18" s="19" t="s">
        <v>29</v>
      </c>
      <c r="B18" s="20"/>
      <c r="C18" s="21"/>
      <c r="D18" s="1"/>
      <c r="E18" s="19" t="s">
        <v>30</v>
      </c>
      <c r="F18" s="20"/>
      <c r="G18" s="20"/>
      <c r="H18" s="20"/>
      <c r="I18" s="20"/>
      <c r="J18" s="20"/>
      <c r="K18" s="20"/>
      <c r="L18" s="20"/>
      <c r="M18" s="20"/>
      <c r="N18" s="20"/>
      <c r="O18" s="20"/>
      <c r="P18" s="21"/>
    </row>
    <row r="19" spans="1:16" s="25" customFormat="1" ht="9.6" customHeight="1" x14ac:dyDescent="0.4">
      <c r="A19" s="22"/>
      <c r="B19" s="22"/>
      <c r="C19" s="23"/>
      <c r="D19" s="24"/>
      <c r="E19" s="22"/>
      <c r="F19" s="22"/>
      <c r="G19" s="22"/>
      <c r="H19" s="22"/>
      <c r="I19" s="22"/>
      <c r="J19" s="22"/>
      <c r="K19" s="22"/>
      <c r="L19" s="22"/>
      <c r="M19" s="22"/>
      <c r="N19" s="22"/>
      <c r="O19" s="22"/>
      <c r="P19" s="22"/>
    </row>
    <row r="20" spans="1:16" x14ac:dyDescent="0.4">
      <c r="A20" s="1"/>
      <c r="B20" s="26" t="s">
        <v>7</v>
      </c>
      <c r="C20" s="27">
        <f>365-C34</f>
        <v>241</v>
      </c>
      <c r="D20" s="1" t="s">
        <v>8</v>
      </c>
      <c r="E20" s="1" t="s">
        <v>28</v>
      </c>
      <c r="F20" s="1"/>
      <c r="G20" s="1"/>
      <c r="H20" s="1"/>
      <c r="I20" s="1"/>
      <c r="J20" s="1"/>
      <c r="K20" s="1"/>
      <c r="L20" s="1"/>
      <c r="M20" s="1"/>
      <c r="N20" s="1"/>
      <c r="O20" s="1"/>
      <c r="P20" s="1"/>
    </row>
    <row r="21" spans="1:16" ht="20.25" thickBot="1" x14ac:dyDescent="0.45">
      <c r="A21" s="1"/>
      <c r="B21" s="28" t="s">
        <v>6</v>
      </c>
      <c r="C21" s="29"/>
      <c r="D21" s="1"/>
      <c r="E21" s="1"/>
      <c r="F21" s="34" t="s">
        <v>46</v>
      </c>
      <c r="G21" s="1"/>
      <c r="H21" s="1"/>
      <c r="I21" s="1"/>
      <c r="J21" s="1"/>
      <c r="K21" s="1"/>
      <c r="L21" s="34" t="s">
        <v>47</v>
      </c>
      <c r="M21" s="1"/>
      <c r="N21" s="1"/>
      <c r="O21" s="1"/>
      <c r="P21" s="1"/>
    </row>
    <row r="22" spans="1:16" ht="20.25" thickBot="1" x14ac:dyDescent="0.45">
      <c r="A22" s="1"/>
      <c r="B22" s="28" t="s">
        <v>9</v>
      </c>
      <c r="C22" s="9">
        <v>9</v>
      </c>
      <c r="D22" s="1"/>
      <c r="E22" s="1"/>
      <c r="F22" s="1"/>
      <c r="G22" s="28" t="s">
        <v>21</v>
      </c>
      <c r="H22" s="30"/>
      <c r="I22" s="16">
        <v>8</v>
      </c>
      <c r="J22" s="1" t="s">
        <v>25</v>
      </c>
      <c r="K22" s="1"/>
      <c r="L22" s="1"/>
      <c r="M22" s="28" t="s">
        <v>21</v>
      </c>
      <c r="N22" s="30"/>
      <c r="O22" s="16">
        <v>8</v>
      </c>
      <c r="P22" s="1"/>
    </row>
    <row r="23" spans="1:16" ht="20.25" thickBot="1" x14ac:dyDescent="0.45">
      <c r="A23" s="1"/>
      <c r="B23" s="28" t="s">
        <v>10</v>
      </c>
      <c r="C23" s="12">
        <v>12</v>
      </c>
      <c r="D23" s="1"/>
      <c r="E23" s="1"/>
      <c r="F23" s="1"/>
      <c r="G23" s="1" t="s">
        <v>48</v>
      </c>
      <c r="H23" s="1"/>
      <c r="I23" s="1"/>
      <c r="J23" s="1"/>
      <c r="K23" s="1"/>
      <c r="L23" s="1"/>
      <c r="M23" s="1" t="s">
        <v>48</v>
      </c>
      <c r="N23" s="1"/>
      <c r="O23" s="1"/>
      <c r="P23" s="1"/>
    </row>
    <row r="24" spans="1:16" ht="20.25" thickBot="1" x14ac:dyDescent="0.45">
      <c r="A24" s="1"/>
      <c r="B24" s="28" t="s">
        <v>11</v>
      </c>
      <c r="C24" s="12">
        <v>10</v>
      </c>
      <c r="D24" s="1"/>
      <c r="E24" s="1"/>
      <c r="F24" s="1"/>
      <c r="G24" s="54" t="s">
        <v>49</v>
      </c>
      <c r="H24" s="55"/>
      <c r="I24" s="31">
        <f>ROUND(C20*I22/12,2)</f>
        <v>160.66999999999999</v>
      </c>
      <c r="J24" s="1" t="s">
        <v>25</v>
      </c>
      <c r="K24" s="1"/>
      <c r="L24" s="1"/>
      <c r="M24" s="54" t="s">
        <v>49</v>
      </c>
      <c r="N24" s="55"/>
      <c r="O24" s="31">
        <f>ROUND(C20*O22/12,2)</f>
        <v>160.66999999999999</v>
      </c>
      <c r="P24" s="1"/>
    </row>
    <row r="25" spans="1:16" ht="20.25" thickBot="1" x14ac:dyDescent="0.45">
      <c r="A25" s="1"/>
      <c r="B25" s="28" t="s">
        <v>12</v>
      </c>
      <c r="C25" s="12">
        <v>9</v>
      </c>
      <c r="D25" s="1"/>
      <c r="E25" s="1"/>
      <c r="F25" s="1"/>
      <c r="G25" s="1"/>
      <c r="H25" s="1"/>
      <c r="I25" s="1"/>
      <c r="J25" s="1"/>
      <c r="K25" s="1"/>
      <c r="L25" s="1"/>
      <c r="M25" s="1"/>
      <c r="N25" s="1"/>
      <c r="O25" s="1"/>
      <c r="P25" s="1"/>
    </row>
    <row r="26" spans="1:16" ht="20.25" thickBot="1" x14ac:dyDescent="0.45">
      <c r="A26" s="1"/>
      <c r="B26" s="28" t="s">
        <v>13</v>
      </c>
      <c r="C26" s="12">
        <v>10</v>
      </c>
      <c r="D26" s="1"/>
      <c r="E26" s="1"/>
      <c r="F26" s="1"/>
      <c r="G26" s="28" t="s">
        <v>24</v>
      </c>
      <c r="H26" s="30"/>
      <c r="I26" s="17">
        <v>190000</v>
      </c>
      <c r="J26" s="1" t="s">
        <v>26</v>
      </c>
      <c r="K26" s="1"/>
      <c r="L26" s="1"/>
      <c r="M26" s="28" t="s">
        <v>24</v>
      </c>
      <c r="N26" s="30"/>
      <c r="O26" s="17">
        <v>200000</v>
      </c>
      <c r="P26" s="1"/>
    </row>
    <row r="27" spans="1:16" ht="20.25" thickBot="1" x14ac:dyDescent="0.45">
      <c r="A27" s="1"/>
      <c r="B27" s="28" t="s">
        <v>14</v>
      </c>
      <c r="C27" s="12">
        <v>11</v>
      </c>
      <c r="D27" s="1"/>
      <c r="E27" s="1"/>
      <c r="F27" s="1"/>
      <c r="G27" s="1"/>
      <c r="H27" s="1"/>
      <c r="I27" s="1"/>
      <c r="J27" s="1"/>
      <c r="K27" s="1"/>
      <c r="L27" s="1"/>
      <c r="M27" s="1"/>
      <c r="N27" s="1"/>
      <c r="O27" s="1"/>
      <c r="P27" s="1"/>
    </row>
    <row r="28" spans="1:16" ht="20.25" thickBot="1" x14ac:dyDescent="0.45">
      <c r="A28" s="1"/>
      <c r="B28" s="28" t="s">
        <v>15</v>
      </c>
      <c r="C28" s="12">
        <v>10</v>
      </c>
      <c r="D28" s="1"/>
      <c r="E28" s="1"/>
      <c r="F28" s="1"/>
      <c r="G28" s="1"/>
      <c r="H28" s="26" t="s">
        <v>50</v>
      </c>
      <c r="I28" s="44">
        <f>ROUNDDOWN(I26/I24,0)</f>
        <v>1182</v>
      </c>
      <c r="J28" s="1" t="s">
        <v>27</v>
      </c>
      <c r="K28" s="1"/>
      <c r="L28" s="1"/>
      <c r="M28" s="1"/>
      <c r="N28" s="26" t="s">
        <v>50</v>
      </c>
      <c r="O28" s="44">
        <f>ROUNDDOWN(O26/O24,0)</f>
        <v>1244</v>
      </c>
      <c r="P28" s="1"/>
    </row>
    <row r="29" spans="1:16" x14ac:dyDescent="0.4">
      <c r="A29" s="1"/>
      <c r="B29" s="28" t="s">
        <v>16</v>
      </c>
      <c r="C29" s="12">
        <v>9</v>
      </c>
      <c r="D29" s="1"/>
      <c r="E29" s="1"/>
      <c r="F29" s="1"/>
      <c r="G29" s="1"/>
      <c r="H29" s="1"/>
      <c r="I29" s="1" t="s">
        <v>33</v>
      </c>
      <c r="J29" s="1"/>
      <c r="K29" s="1"/>
      <c r="L29" s="1"/>
      <c r="M29" s="1"/>
      <c r="N29" s="1"/>
      <c r="O29" s="1" t="s">
        <v>33</v>
      </c>
      <c r="P29" s="1"/>
    </row>
    <row r="30" spans="1:16" ht="20.25" thickBot="1" x14ac:dyDescent="0.45">
      <c r="A30" s="1"/>
      <c r="B30" s="28" t="s">
        <v>17</v>
      </c>
      <c r="C30" s="12">
        <v>11</v>
      </c>
      <c r="D30" s="1"/>
      <c r="E30" s="1"/>
      <c r="F30" s="34" t="s">
        <v>45</v>
      </c>
      <c r="G30" s="1"/>
      <c r="H30" s="1"/>
      <c r="I30" s="1"/>
      <c r="J30" s="1"/>
      <c r="K30" s="1"/>
      <c r="L30" s="34" t="s">
        <v>40</v>
      </c>
      <c r="M30" s="1"/>
      <c r="N30" s="1"/>
      <c r="O30" s="1"/>
      <c r="P30" s="1"/>
    </row>
    <row r="31" spans="1:16" ht="20.25" thickBot="1" x14ac:dyDescent="0.45">
      <c r="A31" s="1"/>
      <c r="B31" s="28" t="s">
        <v>18</v>
      </c>
      <c r="C31" s="12">
        <v>12</v>
      </c>
      <c r="D31" s="1"/>
      <c r="E31" s="1"/>
      <c r="F31" s="1"/>
      <c r="G31" s="28" t="s">
        <v>21</v>
      </c>
      <c r="H31" s="30"/>
      <c r="I31" s="32">
        <v>8</v>
      </c>
      <c r="J31" s="1"/>
      <c r="K31" s="1"/>
      <c r="L31" s="1"/>
      <c r="M31" s="28" t="s">
        <v>21</v>
      </c>
      <c r="N31" s="30"/>
      <c r="O31" s="32"/>
      <c r="P31" s="1"/>
    </row>
    <row r="32" spans="1:16" ht="20.25" thickBot="1" x14ac:dyDescent="0.45">
      <c r="A32" s="1"/>
      <c r="B32" s="28" t="s">
        <v>19</v>
      </c>
      <c r="C32" s="12">
        <v>11</v>
      </c>
      <c r="D32" s="1"/>
      <c r="E32" s="1"/>
      <c r="F32" s="1"/>
      <c r="G32" s="1" t="s">
        <v>48</v>
      </c>
      <c r="H32" s="1"/>
      <c r="I32" s="1"/>
      <c r="J32" s="1"/>
      <c r="K32" s="1"/>
      <c r="L32" s="1"/>
      <c r="M32" s="1" t="s">
        <v>48</v>
      </c>
      <c r="N32" s="1"/>
      <c r="O32" s="1"/>
      <c r="P32" s="1"/>
    </row>
    <row r="33" spans="1:16" ht="20.25" thickBot="1" x14ac:dyDescent="0.45">
      <c r="A33" s="1"/>
      <c r="B33" s="28" t="s">
        <v>20</v>
      </c>
      <c r="C33" s="15">
        <v>10</v>
      </c>
      <c r="D33" s="1"/>
      <c r="E33" s="1"/>
      <c r="F33" s="1"/>
      <c r="G33" s="54" t="s">
        <v>49</v>
      </c>
      <c r="H33" s="55"/>
      <c r="I33" s="31">
        <f>ROUND(C20*I31/12,2)</f>
        <v>160.66999999999999</v>
      </c>
      <c r="J33" s="1"/>
      <c r="K33" s="1"/>
      <c r="L33" s="1"/>
      <c r="M33" s="54" t="s">
        <v>49</v>
      </c>
      <c r="N33" s="55"/>
      <c r="O33" s="31">
        <f>ROUND(C20*O31/12,2)</f>
        <v>0</v>
      </c>
      <c r="P33" s="1"/>
    </row>
    <row r="34" spans="1:16" ht="20.25" thickBot="1" x14ac:dyDescent="0.45">
      <c r="A34" s="1"/>
      <c r="B34" s="1"/>
      <c r="C34" s="31">
        <f>SUM(C22:C33)</f>
        <v>124</v>
      </c>
      <c r="D34" s="1" t="s">
        <v>8</v>
      </c>
      <c r="E34" s="1"/>
      <c r="F34" s="1"/>
      <c r="G34" s="1"/>
      <c r="H34" s="1"/>
      <c r="I34" s="1"/>
      <c r="J34" s="1"/>
      <c r="K34" s="1"/>
      <c r="L34" s="1"/>
      <c r="M34" s="1"/>
      <c r="N34" s="1"/>
      <c r="O34" s="1"/>
      <c r="P34" s="1"/>
    </row>
    <row r="35" spans="1:16" ht="20.25" thickBot="1" x14ac:dyDescent="0.45">
      <c r="A35" s="1"/>
      <c r="B35" s="1"/>
      <c r="C35" s="1"/>
      <c r="D35" s="1"/>
      <c r="E35" s="1"/>
      <c r="F35" s="1"/>
      <c r="G35" s="28" t="s">
        <v>24</v>
      </c>
      <c r="H35" s="30"/>
      <c r="I35" s="33">
        <v>180000</v>
      </c>
      <c r="J35" s="1"/>
      <c r="K35" s="1"/>
      <c r="L35" s="1"/>
      <c r="M35" s="28" t="s">
        <v>24</v>
      </c>
      <c r="N35" s="30"/>
      <c r="O35" s="33"/>
      <c r="P35" s="1"/>
    </row>
    <row r="36" spans="1:16" ht="20.25" thickBot="1" x14ac:dyDescent="0.45">
      <c r="A36" s="1"/>
      <c r="B36" s="1"/>
      <c r="C36" s="1"/>
      <c r="D36" s="1"/>
      <c r="E36" s="1"/>
      <c r="F36" s="1"/>
      <c r="G36" s="1"/>
      <c r="H36" s="1"/>
      <c r="I36" s="1"/>
      <c r="J36" s="1"/>
      <c r="K36" s="1"/>
      <c r="L36" s="1"/>
      <c r="M36" s="1"/>
      <c r="N36" s="1"/>
      <c r="O36" s="1"/>
      <c r="P36" s="1"/>
    </row>
    <row r="37" spans="1:16" ht="20.25" thickBot="1" x14ac:dyDescent="0.45">
      <c r="A37" s="1"/>
      <c r="B37" s="1"/>
      <c r="C37" s="1"/>
      <c r="D37" s="1"/>
      <c r="E37" s="1"/>
      <c r="F37" s="1"/>
      <c r="G37" s="1"/>
      <c r="H37" s="26" t="s">
        <v>50</v>
      </c>
      <c r="I37" s="44">
        <f>ROUNDDOWN(I35/I33,0)</f>
        <v>1120</v>
      </c>
      <c r="J37" s="1"/>
      <c r="K37" s="1"/>
      <c r="L37" s="1"/>
      <c r="M37" s="1"/>
      <c r="N37" s="26" t="s">
        <v>50</v>
      </c>
      <c r="O37" s="44" t="e">
        <f>ROUNDDOWN(O35/O33,0)</f>
        <v>#DIV/0!</v>
      </c>
      <c r="P37" s="1"/>
    </row>
    <row r="38" spans="1:16" x14ac:dyDescent="0.4">
      <c r="A38" s="1"/>
      <c r="B38" s="1"/>
      <c r="C38" s="1"/>
      <c r="D38" s="1"/>
      <c r="E38" s="1"/>
      <c r="F38" s="1"/>
      <c r="G38" s="1"/>
      <c r="H38" s="1"/>
      <c r="I38" s="1" t="s">
        <v>33</v>
      </c>
      <c r="J38" s="1"/>
      <c r="K38" s="1"/>
      <c r="L38" s="1"/>
      <c r="M38" s="1"/>
      <c r="N38" s="1"/>
      <c r="O38" s="1" t="s">
        <v>33</v>
      </c>
      <c r="P38" s="1"/>
    </row>
    <row r="39" spans="1:16" x14ac:dyDescent="0.4">
      <c r="A39" s="1"/>
      <c r="B39" s="1"/>
      <c r="C39" s="1"/>
      <c r="D39" s="1"/>
      <c r="E39" s="1"/>
      <c r="F39" s="1"/>
      <c r="G39" s="1"/>
      <c r="H39" s="1"/>
      <c r="I39" s="1"/>
      <c r="J39" s="1"/>
      <c r="K39" s="1"/>
      <c r="L39" s="1"/>
      <c r="M39" s="1"/>
      <c r="N39" s="1"/>
      <c r="O39" s="1"/>
      <c r="P39" s="1"/>
    </row>
  </sheetData>
  <mergeCells count="5">
    <mergeCell ref="A2:P2"/>
    <mergeCell ref="G24:H24"/>
    <mergeCell ref="M24:N24"/>
    <mergeCell ref="G33:H33"/>
    <mergeCell ref="M33:N33"/>
  </mergeCells>
  <phoneticPr fontId="2"/>
  <pageMargins left="0.51181102362204722" right="0.51181102362204722" top="0.35433070866141736" bottom="0.35433070866141736" header="0.31496062992125984" footer="0.31496062992125984"/>
  <pageSetup paperSize="9" scale="72" fitToWidth="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9F21-A611-431F-9E5E-1F9986807724}">
  <sheetPr>
    <pageSetUpPr fitToPage="1"/>
  </sheetPr>
  <dimension ref="A4:J51"/>
  <sheetViews>
    <sheetView topLeftCell="A28" workbookViewId="0">
      <selection activeCell="B17" sqref="B17"/>
    </sheetView>
  </sheetViews>
  <sheetFormatPr defaultColWidth="8.625" defaultRowHeight="14.25" x14ac:dyDescent="0.4"/>
  <cols>
    <col min="1" max="1" width="4.875" style="1" customWidth="1"/>
    <col min="2" max="2" width="5.125" style="1" bestFit="1" customWidth="1"/>
    <col min="3" max="3" width="8.625" style="1"/>
    <col min="4" max="4" width="3.125" style="1" bestFit="1" customWidth="1"/>
    <col min="5" max="7" width="8.625" style="1"/>
    <col min="8" max="8" width="9.375" style="1" customWidth="1"/>
    <col min="9" max="9" width="18.75" style="1" customWidth="1"/>
    <col min="10" max="10" width="24.5" style="1" customWidth="1"/>
    <col min="11" max="16384" width="8.625" style="1"/>
  </cols>
  <sheetData>
    <row r="4" spans="1:10" ht="18.600000000000001" customHeight="1" x14ac:dyDescent="0.4">
      <c r="A4" s="56" t="s">
        <v>86</v>
      </c>
      <c r="B4" s="56"/>
      <c r="C4" s="56"/>
      <c r="D4" s="56"/>
      <c r="E4" s="56"/>
      <c r="F4" s="56"/>
      <c r="G4" s="56"/>
      <c r="H4" s="56"/>
      <c r="I4" s="56"/>
      <c r="J4" s="56"/>
    </row>
    <row r="5" spans="1:10" ht="16.5" customHeight="1" x14ac:dyDescent="0.4">
      <c r="A5" s="28" t="s">
        <v>85</v>
      </c>
      <c r="B5" s="30"/>
      <c r="C5" s="49"/>
      <c r="D5" s="28"/>
      <c r="E5" s="30"/>
      <c r="F5" s="49"/>
      <c r="I5" s="50" t="s">
        <v>84</v>
      </c>
      <c r="J5" s="47">
        <f>H40</f>
        <v>0</v>
      </c>
    </row>
    <row r="6" spans="1:10" ht="16.5" customHeight="1" x14ac:dyDescent="0.4">
      <c r="A6" s="28" t="s">
        <v>83</v>
      </c>
      <c r="B6" s="30"/>
      <c r="C6" s="49"/>
      <c r="D6" s="28"/>
      <c r="E6" s="30"/>
      <c r="F6" s="49"/>
      <c r="I6" s="50" t="s">
        <v>82</v>
      </c>
      <c r="J6" s="50"/>
    </row>
    <row r="7" spans="1:10" ht="15.95" customHeight="1" x14ac:dyDescent="0.4">
      <c r="A7" s="52" t="s">
        <v>81</v>
      </c>
    </row>
    <row r="8" spans="1:10" ht="28.5" x14ac:dyDescent="0.4">
      <c r="A8" s="48" t="s">
        <v>80</v>
      </c>
      <c r="B8" s="48" t="s">
        <v>79</v>
      </c>
      <c r="C8" s="48" t="s">
        <v>78</v>
      </c>
      <c r="D8" s="48"/>
      <c r="E8" s="48" t="s">
        <v>77</v>
      </c>
      <c r="F8" s="51" t="s">
        <v>76</v>
      </c>
      <c r="G8" s="51" t="s">
        <v>75</v>
      </c>
      <c r="H8" s="50" t="s">
        <v>74</v>
      </c>
      <c r="I8" s="57" t="s">
        <v>73</v>
      </c>
      <c r="J8" s="58"/>
    </row>
    <row r="9" spans="1:10" ht="18" customHeight="1" x14ac:dyDescent="0.4">
      <c r="A9" s="48">
        <v>1</v>
      </c>
      <c r="B9" s="50"/>
      <c r="C9" s="47"/>
      <c r="D9" s="48" t="s">
        <v>72</v>
      </c>
      <c r="E9" s="47"/>
      <c r="F9" s="47"/>
      <c r="G9" s="47"/>
      <c r="H9" s="47">
        <f t="shared" ref="H9:H39" si="0">(E9-C9)-F9-G9</f>
        <v>0</v>
      </c>
      <c r="I9" s="30"/>
      <c r="J9" s="49"/>
    </row>
    <row r="10" spans="1:10" ht="18" customHeight="1" x14ac:dyDescent="0.4">
      <c r="A10" s="48">
        <v>2</v>
      </c>
      <c r="B10" s="50"/>
      <c r="C10" s="48"/>
      <c r="D10" s="48" t="s">
        <v>72</v>
      </c>
      <c r="E10" s="48"/>
      <c r="F10" s="48"/>
      <c r="G10" s="48"/>
      <c r="H10" s="47">
        <f t="shared" si="0"/>
        <v>0</v>
      </c>
      <c r="I10" s="28"/>
      <c r="J10" s="49"/>
    </row>
    <row r="11" spans="1:10" ht="18" customHeight="1" x14ac:dyDescent="0.4">
      <c r="A11" s="48">
        <v>3</v>
      </c>
      <c r="B11" s="50"/>
      <c r="C11" s="48"/>
      <c r="D11" s="48" t="s">
        <v>72</v>
      </c>
      <c r="E11" s="48"/>
      <c r="F11" s="48"/>
      <c r="G11" s="48"/>
      <c r="H11" s="47">
        <f t="shared" si="0"/>
        <v>0</v>
      </c>
      <c r="I11" s="28"/>
      <c r="J11" s="49"/>
    </row>
    <row r="12" spans="1:10" ht="18" customHeight="1" x14ac:dyDescent="0.4">
      <c r="A12" s="48">
        <v>4</v>
      </c>
      <c r="B12" s="50"/>
      <c r="C12" s="48"/>
      <c r="D12" s="48" t="s">
        <v>72</v>
      </c>
      <c r="E12" s="48"/>
      <c r="F12" s="48"/>
      <c r="G12" s="48"/>
      <c r="H12" s="47">
        <f t="shared" si="0"/>
        <v>0</v>
      </c>
      <c r="I12" s="28"/>
      <c r="J12" s="49"/>
    </row>
    <row r="13" spans="1:10" ht="18" customHeight="1" x14ac:dyDescent="0.4">
      <c r="A13" s="48">
        <v>5</v>
      </c>
      <c r="B13" s="50"/>
      <c r="C13" s="48"/>
      <c r="D13" s="48" t="s">
        <v>72</v>
      </c>
      <c r="E13" s="48"/>
      <c r="F13" s="48"/>
      <c r="G13" s="48"/>
      <c r="H13" s="47">
        <f t="shared" si="0"/>
        <v>0</v>
      </c>
      <c r="I13" s="28"/>
      <c r="J13" s="49"/>
    </row>
    <row r="14" spans="1:10" ht="18" customHeight="1" x14ac:dyDescent="0.4">
      <c r="A14" s="48">
        <v>6</v>
      </c>
      <c r="B14" s="50"/>
      <c r="C14" s="48"/>
      <c r="D14" s="48" t="s">
        <v>72</v>
      </c>
      <c r="E14" s="48"/>
      <c r="F14" s="48"/>
      <c r="G14" s="48"/>
      <c r="H14" s="47">
        <f t="shared" si="0"/>
        <v>0</v>
      </c>
      <c r="I14" s="28"/>
      <c r="J14" s="49"/>
    </row>
    <row r="15" spans="1:10" ht="18" customHeight="1" x14ac:dyDescent="0.4">
      <c r="A15" s="48">
        <v>7</v>
      </c>
      <c r="B15" s="50"/>
      <c r="C15" s="48"/>
      <c r="D15" s="48" t="s">
        <v>72</v>
      </c>
      <c r="E15" s="48"/>
      <c r="F15" s="48"/>
      <c r="G15" s="48"/>
      <c r="H15" s="47">
        <f t="shared" si="0"/>
        <v>0</v>
      </c>
      <c r="I15" s="28"/>
      <c r="J15" s="49"/>
    </row>
    <row r="16" spans="1:10" ht="18" customHeight="1" x14ac:dyDescent="0.4">
      <c r="A16" s="48">
        <v>8</v>
      </c>
      <c r="B16" s="50"/>
      <c r="C16" s="48"/>
      <c r="D16" s="48" t="s">
        <v>72</v>
      </c>
      <c r="E16" s="48"/>
      <c r="F16" s="48"/>
      <c r="G16" s="48"/>
      <c r="H16" s="47">
        <f t="shared" si="0"/>
        <v>0</v>
      </c>
      <c r="I16" s="28"/>
      <c r="J16" s="49"/>
    </row>
    <row r="17" spans="1:10" ht="18" customHeight="1" x14ac:dyDescent="0.4">
      <c r="A17" s="48">
        <v>9</v>
      </c>
      <c r="B17" s="50"/>
      <c r="C17" s="48"/>
      <c r="D17" s="48" t="s">
        <v>72</v>
      </c>
      <c r="E17" s="48"/>
      <c r="F17" s="48"/>
      <c r="G17" s="48"/>
      <c r="H17" s="47">
        <f t="shared" si="0"/>
        <v>0</v>
      </c>
      <c r="I17" s="28"/>
      <c r="J17" s="49"/>
    </row>
    <row r="18" spans="1:10" ht="18" customHeight="1" x14ac:dyDescent="0.4">
      <c r="A18" s="48">
        <v>10</v>
      </c>
      <c r="B18" s="50"/>
      <c r="C18" s="48"/>
      <c r="D18" s="48" t="s">
        <v>72</v>
      </c>
      <c r="E18" s="48"/>
      <c r="F18" s="48"/>
      <c r="G18" s="48"/>
      <c r="H18" s="47">
        <f t="shared" si="0"/>
        <v>0</v>
      </c>
      <c r="I18" s="28"/>
      <c r="J18" s="49"/>
    </row>
    <row r="19" spans="1:10" ht="18" customHeight="1" x14ac:dyDescent="0.4">
      <c r="A19" s="48">
        <v>11</v>
      </c>
      <c r="B19" s="50"/>
      <c r="C19" s="48"/>
      <c r="D19" s="48" t="s">
        <v>72</v>
      </c>
      <c r="E19" s="48"/>
      <c r="F19" s="48"/>
      <c r="G19" s="48"/>
      <c r="H19" s="47">
        <f t="shared" si="0"/>
        <v>0</v>
      </c>
      <c r="I19" s="28"/>
      <c r="J19" s="49"/>
    </row>
    <row r="20" spans="1:10" ht="18" customHeight="1" x14ac:dyDescent="0.4">
      <c r="A20" s="48">
        <v>12</v>
      </c>
      <c r="B20" s="50"/>
      <c r="C20" s="48"/>
      <c r="D20" s="48" t="s">
        <v>72</v>
      </c>
      <c r="E20" s="48"/>
      <c r="F20" s="48"/>
      <c r="G20" s="48"/>
      <c r="H20" s="47">
        <f t="shared" si="0"/>
        <v>0</v>
      </c>
      <c r="I20" s="28"/>
      <c r="J20" s="49"/>
    </row>
    <row r="21" spans="1:10" ht="18" customHeight="1" x14ac:dyDescent="0.4">
      <c r="A21" s="48">
        <v>13</v>
      </c>
      <c r="B21" s="50"/>
      <c r="C21" s="48"/>
      <c r="D21" s="48" t="s">
        <v>72</v>
      </c>
      <c r="E21" s="48"/>
      <c r="F21" s="48"/>
      <c r="G21" s="48"/>
      <c r="H21" s="47">
        <f t="shared" si="0"/>
        <v>0</v>
      </c>
      <c r="I21" s="28"/>
      <c r="J21" s="49"/>
    </row>
    <row r="22" spans="1:10" ht="18" customHeight="1" x14ac:dyDescent="0.4">
      <c r="A22" s="48">
        <v>14</v>
      </c>
      <c r="B22" s="50"/>
      <c r="C22" s="48"/>
      <c r="D22" s="48" t="s">
        <v>72</v>
      </c>
      <c r="E22" s="48"/>
      <c r="F22" s="48"/>
      <c r="G22" s="48"/>
      <c r="H22" s="47">
        <f t="shared" si="0"/>
        <v>0</v>
      </c>
      <c r="I22" s="28"/>
      <c r="J22" s="49"/>
    </row>
    <row r="23" spans="1:10" ht="18" customHeight="1" x14ac:dyDescent="0.4">
      <c r="A23" s="48">
        <v>15</v>
      </c>
      <c r="B23" s="50"/>
      <c r="C23" s="48"/>
      <c r="D23" s="48" t="s">
        <v>72</v>
      </c>
      <c r="E23" s="48"/>
      <c r="F23" s="48"/>
      <c r="G23" s="48"/>
      <c r="H23" s="47">
        <f t="shared" si="0"/>
        <v>0</v>
      </c>
      <c r="I23" s="28"/>
      <c r="J23" s="49"/>
    </row>
    <row r="24" spans="1:10" ht="18" customHeight="1" x14ac:dyDescent="0.4">
      <c r="A24" s="48">
        <v>16</v>
      </c>
      <c r="B24" s="50"/>
      <c r="C24" s="48"/>
      <c r="D24" s="48" t="s">
        <v>72</v>
      </c>
      <c r="E24" s="48"/>
      <c r="F24" s="48"/>
      <c r="G24" s="48"/>
      <c r="H24" s="47">
        <f t="shared" si="0"/>
        <v>0</v>
      </c>
      <c r="I24" s="28"/>
      <c r="J24" s="49"/>
    </row>
    <row r="25" spans="1:10" ht="18" customHeight="1" x14ac:dyDescent="0.4">
      <c r="A25" s="48">
        <v>17</v>
      </c>
      <c r="B25" s="50"/>
      <c r="C25" s="48"/>
      <c r="D25" s="48" t="s">
        <v>72</v>
      </c>
      <c r="E25" s="48"/>
      <c r="F25" s="48"/>
      <c r="G25" s="48"/>
      <c r="H25" s="47">
        <f t="shared" si="0"/>
        <v>0</v>
      </c>
      <c r="I25" s="28"/>
      <c r="J25" s="49"/>
    </row>
    <row r="26" spans="1:10" ht="18" customHeight="1" x14ac:dyDescent="0.4">
      <c r="A26" s="48">
        <v>18</v>
      </c>
      <c r="B26" s="50"/>
      <c r="C26" s="48"/>
      <c r="D26" s="48" t="s">
        <v>72</v>
      </c>
      <c r="E26" s="48"/>
      <c r="F26" s="48"/>
      <c r="G26" s="48"/>
      <c r="H26" s="47">
        <f t="shared" si="0"/>
        <v>0</v>
      </c>
      <c r="I26" s="28"/>
      <c r="J26" s="49"/>
    </row>
    <row r="27" spans="1:10" ht="18" customHeight="1" x14ac:dyDescent="0.4">
      <c r="A27" s="48">
        <v>19</v>
      </c>
      <c r="B27" s="50"/>
      <c r="C27" s="48"/>
      <c r="D27" s="48" t="s">
        <v>72</v>
      </c>
      <c r="E27" s="48"/>
      <c r="F27" s="48"/>
      <c r="G27" s="48"/>
      <c r="H27" s="47">
        <f t="shared" si="0"/>
        <v>0</v>
      </c>
      <c r="I27" s="28"/>
      <c r="J27" s="49"/>
    </row>
    <row r="28" spans="1:10" ht="18" customHeight="1" x14ac:dyDescent="0.4">
      <c r="A28" s="48">
        <v>20</v>
      </c>
      <c r="B28" s="50"/>
      <c r="C28" s="48"/>
      <c r="D28" s="48" t="s">
        <v>72</v>
      </c>
      <c r="E28" s="48"/>
      <c r="F28" s="48"/>
      <c r="G28" s="48"/>
      <c r="H28" s="47">
        <f t="shared" si="0"/>
        <v>0</v>
      </c>
      <c r="I28" s="28"/>
      <c r="J28" s="49"/>
    </row>
    <row r="29" spans="1:10" ht="18" customHeight="1" x14ac:dyDescent="0.4">
      <c r="A29" s="48">
        <v>21</v>
      </c>
      <c r="B29" s="50"/>
      <c r="C29" s="48"/>
      <c r="D29" s="48" t="s">
        <v>72</v>
      </c>
      <c r="E29" s="48"/>
      <c r="F29" s="48"/>
      <c r="G29" s="48"/>
      <c r="H29" s="47">
        <f t="shared" si="0"/>
        <v>0</v>
      </c>
      <c r="I29" s="28"/>
      <c r="J29" s="49"/>
    </row>
    <row r="30" spans="1:10" ht="18" customHeight="1" x14ac:dyDescent="0.4">
      <c r="A30" s="48">
        <v>22</v>
      </c>
      <c r="B30" s="50"/>
      <c r="C30" s="48"/>
      <c r="D30" s="48" t="s">
        <v>72</v>
      </c>
      <c r="E30" s="48"/>
      <c r="F30" s="48"/>
      <c r="G30" s="48"/>
      <c r="H30" s="47">
        <f t="shared" si="0"/>
        <v>0</v>
      </c>
      <c r="I30" s="28"/>
      <c r="J30" s="49"/>
    </row>
    <row r="31" spans="1:10" ht="18" customHeight="1" x14ac:dyDescent="0.4">
      <c r="A31" s="48">
        <v>23</v>
      </c>
      <c r="B31" s="50"/>
      <c r="C31" s="48"/>
      <c r="D31" s="48" t="s">
        <v>72</v>
      </c>
      <c r="E31" s="48"/>
      <c r="F31" s="48"/>
      <c r="G31" s="48"/>
      <c r="H31" s="47">
        <f t="shared" si="0"/>
        <v>0</v>
      </c>
      <c r="I31" s="28"/>
      <c r="J31" s="49"/>
    </row>
    <row r="32" spans="1:10" ht="18" customHeight="1" x14ac:dyDescent="0.4">
      <c r="A32" s="48">
        <v>24</v>
      </c>
      <c r="B32" s="50"/>
      <c r="C32" s="48"/>
      <c r="D32" s="48" t="s">
        <v>72</v>
      </c>
      <c r="E32" s="48"/>
      <c r="F32" s="48"/>
      <c r="G32" s="48"/>
      <c r="H32" s="47">
        <f t="shared" si="0"/>
        <v>0</v>
      </c>
      <c r="I32" s="28"/>
      <c r="J32" s="49"/>
    </row>
    <row r="33" spans="1:10" ht="18" customHeight="1" x14ac:dyDescent="0.4">
      <c r="A33" s="48">
        <v>25</v>
      </c>
      <c r="B33" s="50"/>
      <c r="C33" s="48"/>
      <c r="D33" s="48" t="s">
        <v>72</v>
      </c>
      <c r="E33" s="48"/>
      <c r="F33" s="48"/>
      <c r="G33" s="48"/>
      <c r="H33" s="47">
        <f t="shared" si="0"/>
        <v>0</v>
      </c>
      <c r="I33" s="28"/>
      <c r="J33" s="49"/>
    </row>
    <row r="34" spans="1:10" ht="18" customHeight="1" x14ac:dyDescent="0.4">
      <c r="A34" s="48">
        <v>26</v>
      </c>
      <c r="B34" s="50"/>
      <c r="C34" s="48"/>
      <c r="D34" s="48" t="s">
        <v>72</v>
      </c>
      <c r="E34" s="48"/>
      <c r="F34" s="48"/>
      <c r="G34" s="48"/>
      <c r="H34" s="47">
        <f t="shared" si="0"/>
        <v>0</v>
      </c>
      <c r="I34" s="28"/>
      <c r="J34" s="49"/>
    </row>
    <row r="35" spans="1:10" ht="18" customHeight="1" x14ac:dyDescent="0.4">
      <c r="A35" s="48">
        <v>27</v>
      </c>
      <c r="B35" s="50"/>
      <c r="C35" s="48"/>
      <c r="D35" s="48" t="s">
        <v>72</v>
      </c>
      <c r="E35" s="48"/>
      <c r="F35" s="48"/>
      <c r="G35" s="48"/>
      <c r="H35" s="47">
        <f t="shared" si="0"/>
        <v>0</v>
      </c>
      <c r="I35" s="28"/>
      <c r="J35" s="49"/>
    </row>
    <row r="36" spans="1:10" ht="18" customHeight="1" x14ac:dyDescent="0.4">
      <c r="A36" s="48">
        <v>28</v>
      </c>
      <c r="B36" s="50"/>
      <c r="C36" s="48"/>
      <c r="D36" s="48" t="s">
        <v>72</v>
      </c>
      <c r="E36" s="48"/>
      <c r="F36" s="48"/>
      <c r="G36" s="48"/>
      <c r="H36" s="47">
        <f t="shared" si="0"/>
        <v>0</v>
      </c>
      <c r="I36" s="28"/>
      <c r="J36" s="49"/>
    </row>
    <row r="37" spans="1:10" ht="18" customHeight="1" x14ac:dyDescent="0.4">
      <c r="A37" s="48">
        <v>29</v>
      </c>
      <c r="B37" s="50"/>
      <c r="C37" s="48"/>
      <c r="D37" s="48" t="s">
        <v>72</v>
      </c>
      <c r="E37" s="48"/>
      <c r="F37" s="48"/>
      <c r="G37" s="48"/>
      <c r="H37" s="47">
        <f t="shared" si="0"/>
        <v>0</v>
      </c>
      <c r="I37" s="28"/>
      <c r="J37" s="49"/>
    </row>
    <row r="38" spans="1:10" ht="18" customHeight="1" x14ac:dyDescent="0.4">
      <c r="A38" s="48">
        <v>30</v>
      </c>
      <c r="B38" s="50"/>
      <c r="C38" s="48"/>
      <c r="D38" s="48" t="s">
        <v>72</v>
      </c>
      <c r="E38" s="48"/>
      <c r="F38" s="48"/>
      <c r="G38" s="48"/>
      <c r="H38" s="47">
        <f t="shared" si="0"/>
        <v>0</v>
      </c>
      <c r="I38" s="28"/>
      <c r="J38" s="49"/>
    </row>
    <row r="39" spans="1:10" ht="18" customHeight="1" x14ac:dyDescent="0.4">
      <c r="A39" s="48">
        <v>31</v>
      </c>
      <c r="B39" s="50"/>
      <c r="C39" s="48"/>
      <c r="D39" s="48" t="s">
        <v>72</v>
      </c>
      <c r="E39" s="48"/>
      <c r="F39" s="48"/>
      <c r="G39" s="48"/>
      <c r="H39" s="47">
        <f t="shared" si="0"/>
        <v>0</v>
      </c>
      <c r="I39" s="28"/>
      <c r="J39" s="49"/>
    </row>
    <row r="40" spans="1:10" ht="18" customHeight="1" x14ac:dyDescent="0.4">
      <c r="C40" s="45"/>
      <c r="D40" s="45"/>
      <c r="E40" s="45"/>
      <c r="F40" s="45"/>
      <c r="G40" s="48" t="s">
        <v>71</v>
      </c>
      <c r="H40" s="47">
        <f>SUM(H9:I39)</f>
        <v>0</v>
      </c>
    </row>
    <row r="42" spans="1:10" x14ac:dyDescent="0.4">
      <c r="A42" s="1" t="s">
        <v>70</v>
      </c>
      <c r="B42" s="34" t="s">
        <v>69</v>
      </c>
      <c r="C42" s="1" t="s">
        <v>68</v>
      </c>
    </row>
    <row r="43" spans="1:10" x14ac:dyDescent="0.4">
      <c r="B43" s="34" t="s">
        <v>67</v>
      </c>
      <c r="C43" s="1" t="s">
        <v>66</v>
      </c>
    </row>
    <row r="44" spans="1:10" x14ac:dyDescent="0.4">
      <c r="B44" s="34"/>
      <c r="C44" s="1" t="s">
        <v>65</v>
      </c>
    </row>
    <row r="45" spans="1:10" x14ac:dyDescent="0.4">
      <c r="B45" s="34" t="s">
        <v>64</v>
      </c>
      <c r="C45" s="1" t="s">
        <v>63</v>
      </c>
    </row>
    <row r="46" spans="1:10" x14ac:dyDescent="0.4">
      <c r="C46" s="1" t="s">
        <v>62</v>
      </c>
    </row>
    <row r="47" spans="1:10" x14ac:dyDescent="0.4">
      <c r="C47" s="1" t="s">
        <v>61</v>
      </c>
    </row>
    <row r="48" spans="1:10" x14ac:dyDescent="0.4">
      <c r="C48" s="1" t="s">
        <v>60</v>
      </c>
    </row>
    <row r="49" spans="2:3" x14ac:dyDescent="0.4">
      <c r="B49" s="34" t="s">
        <v>59</v>
      </c>
      <c r="C49" s="1" t="s">
        <v>58</v>
      </c>
    </row>
    <row r="50" spans="2:3" x14ac:dyDescent="0.4">
      <c r="B50" s="34" t="s">
        <v>57</v>
      </c>
      <c r="C50" s="1" t="s">
        <v>56</v>
      </c>
    </row>
    <row r="51" spans="2:3" x14ac:dyDescent="0.4">
      <c r="C51" s="1" t="s">
        <v>55</v>
      </c>
    </row>
  </sheetData>
  <mergeCells count="2">
    <mergeCell ref="A4:J4"/>
    <mergeCell ref="I8:J8"/>
  </mergeCells>
  <phoneticPr fontId="2"/>
  <pageMargins left="0.51181102362204722" right="0.31496062992125984" top="0.35433070866141736" bottom="0.35433070866141736" header="0.31496062992125984" footer="0.31496062992125984"/>
  <pageSetup paperSize="9" scale="7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計算シート</vt:lpstr>
      <vt:lpstr>記載例</vt:lpstr>
      <vt:lpstr>別紙サンプル　業務日誌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廣永　拓男</cp:lastModifiedBy>
  <cp:lastPrinted>2023-04-01T07:25:03Z</cp:lastPrinted>
  <dcterms:created xsi:type="dcterms:W3CDTF">2023-03-03T12:18:52Z</dcterms:created>
  <dcterms:modified xsi:type="dcterms:W3CDTF">2024-03-11T08:16:38Z</dcterms:modified>
</cp:coreProperties>
</file>